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465" activeTab="0"/>
  </bookViews>
  <sheets>
    <sheet name="NHID CY2007 LOB Survey" sheetId="1" r:id="rId1"/>
    <sheet name="Definitions &amp; Instructions" sheetId="2" r:id="rId2"/>
    <sheet name="  " sheetId="3" r:id="rId3"/>
  </sheets>
  <definedNames>
    <definedName name="_xlnm.Print_Area" localSheetId="0">'NHID CY2007 LOB Survey'!$A$1:$F$130</definedName>
    <definedName name="_xlnm.Print_Titles" localSheetId="0">'NHID CY2007 LOB Survey'!$14:$14</definedName>
  </definedNames>
  <calcPr fullCalcOnLoad="1"/>
</workbook>
</file>

<file path=xl/sharedStrings.xml><?xml version="1.0" encoding="utf-8"?>
<sst xmlns="http://schemas.openxmlformats.org/spreadsheetml/2006/main" count="358" uniqueCount="190">
  <si>
    <t>C O M P A N Y   I N F O R M A T I O N</t>
  </si>
  <si>
    <t>COMPANY NAME</t>
  </si>
  <si>
    <t>MAILING ADDRESS: Line 1</t>
  </si>
  <si>
    <t>CITY</t>
  </si>
  <si>
    <t>9 DIGIT ZIP CODE: xxxxx-xxxx</t>
  </si>
  <si>
    <t>NAIC CODE: xxxxx</t>
  </si>
  <si>
    <t>CONTACT NAME:</t>
  </si>
  <si>
    <t>CONTACT's TITLE:</t>
  </si>
  <si>
    <t>EMAIL ADDRESS</t>
  </si>
  <si>
    <t>ACCIDENT &amp; HEALTH PRODUCTS</t>
  </si>
  <si>
    <t>Medicare Part D</t>
  </si>
  <si>
    <t>Standardized</t>
  </si>
  <si>
    <t>Pre-standardized</t>
  </si>
  <si>
    <t>Medicare Select</t>
  </si>
  <si>
    <t>Medicare Risk</t>
  </si>
  <si>
    <t>Comprehensive Major Medical</t>
  </si>
  <si>
    <t>High Deductible Health Plan</t>
  </si>
  <si>
    <t>Specified Term</t>
  </si>
  <si>
    <t>Accident Only</t>
  </si>
  <si>
    <t xml:space="preserve">Specified Disease </t>
  </si>
  <si>
    <t>HMO</t>
  </si>
  <si>
    <t>POS</t>
  </si>
  <si>
    <t>PPO</t>
  </si>
  <si>
    <t>Long Term Disability</t>
  </si>
  <si>
    <t>LTC - INDIVIDUAL</t>
  </si>
  <si>
    <t>LTC - GROUP</t>
  </si>
  <si>
    <t>STATE ABBREVIATION (XX)</t>
  </si>
  <si>
    <t>Accident and Health Insurance Underwritten Business In New Hampshire</t>
  </si>
  <si>
    <t>General Instructions</t>
  </si>
  <si>
    <t>Company Information</t>
  </si>
  <si>
    <t>Limited Benefit Plans</t>
  </si>
  <si>
    <t>Professional Employer Organzation (PEO)</t>
  </si>
  <si>
    <t>"Qualified" Association</t>
  </si>
  <si>
    <t>Specified Term Insurance</t>
  </si>
  <si>
    <t xml:space="preserve">Nonrenewable, individual health insurance policies providing medical, hospital, or major medical expense benefits for a specified term (not to exceed 6 months). </t>
  </si>
  <si>
    <t>Health Saving Accounts (HSA) &amp; High Deductible Health Plan (HDHP)</t>
  </si>
  <si>
    <t xml:space="preserve">“Qualified” association means an association established trust or other entity in existence on January 1, 1995 and providing health coverage within the state of New Hampshire to a least 1,000 employees and/or the dependents of association members (see Reg. 420-G:2, XV for more info). </t>
  </si>
  <si>
    <t>MAILING ADDRESS: Line 2</t>
  </si>
  <si>
    <t>Product_Category</t>
  </si>
  <si>
    <t>Product_Type</t>
  </si>
  <si>
    <t>Product_ID</t>
  </si>
  <si>
    <t xml:space="preserve"> </t>
  </si>
  <si>
    <t>M E D I C A R E</t>
  </si>
  <si>
    <r>
      <t xml:space="preserve">MEDICARE </t>
    </r>
    <r>
      <rPr>
        <b/>
        <sz val="10"/>
        <rFont val="Arial"/>
        <family val="2"/>
      </rPr>
      <t>TOTALS</t>
    </r>
  </si>
  <si>
    <t>I N D I V I D U A L   P R O D U C T S</t>
  </si>
  <si>
    <t>Indemnity</t>
  </si>
  <si>
    <r>
      <t xml:space="preserve">INDEMNITY </t>
    </r>
    <r>
      <rPr>
        <b/>
        <sz val="10"/>
        <rFont val="Arial"/>
        <family val="2"/>
      </rPr>
      <t>TOTALS</t>
    </r>
  </si>
  <si>
    <t>Limited Benefits</t>
  </si>
  <si>
    <r>
      <t xml:space="preserve">LIMITED BENEFITS </t>
    </r>
    <r>
      <rPr>
        <b/>
        <sz val="10"/>
        <rFont val="Arial"/>
        <family val="2"/>
      </rPr>
      <t>TOTALS</t>
    </r>
  </si>
  <si>
    <t>Managed Care</t>
  </si>
  <si>
    <r>
      <t xml:space="preserve">                MANAGED CARE </t>
    </r>
    <r>
      <rPr>
        <b/>
        <sz val="10"/>
        <rFont val="Arial"/>
        <family val="2"/>
      </rPr>
      <t>TOTALS</t>
    </r>
  </si>
  <si>
    <t>INDIVIDUAL PRODUCTS TOTALS</t>
  </si>
  <si>
    <t>G R O U P   P R O D U C T S  (Size 1-50)</t>
  </si>
  <si>
    <t>GROUP PRODUCTS (Size 1-50) TOTALS</t>
  </si>
  <si>
    <t>G R O U P   P R O D U C T S  (Size 50+)</t>
  </si>
  <si>
    <t>GROUP PRODUCTS (Size 50+) TOTALS</t>
  </si>
  <si>
    <t>GROUP PRODUCTS TOTALS</t>
  </si>
  <si>
    <t>L O N G   T E R M   C A R E</t>
  </si>
  <si>
    <r>
      <t xml:space="preserve">LONG TERM CARE </t>
    </r>
    <r>
      <rPr>
        <b/>
        <sz val="10"/>
        <rFont val="Arial"/>
        <family val="2"/>
      </rPr>
      <t>TOTALS</t>
    </r>
  </si>
  <si>
    <t xml:space="preserve"> GRAND TOTALS</t>
  </si>
  <si>
    <r>
      <t>Note 1:</t>
    </r>
    <r>
      <rPr>
        <sz val="10"/>
        <rFont val="Arial"/>
        <family val="2"/>
      </rPr>
      <t xml:space="preserve"> All Other Medicare Products </t>
    </r>
  </si>
  <si>
    <r>
      <t>Note 2:</t>
    </r>
    <r>
      <rPr>
        <sz val="10"/>
        <rFont val="Arial"/>
        <family val="2"/>
      </rPr>
      <t xml:space="preserve"> All Other Individual Limited Benefits Products</t>
    </r>
  </si>
  <si>
    <r>
      <t>Note 3:</t>
    </r>
    <r>
      <rPr>
        <sz val="10"/>
        <rFont val="Arial"/>
        <family val="2"/>
      </rPr>
      <t xml:space="preserve"> All Other Individual MC Products</t>
    </r>
  </si>
  <si>
    <r>
      <t>Note 4:</t>
    </r>
    <r>
      <rPr>
        <sz val="10"/>
        <rFont val="Arial"/>
        <family val="2"/>
      </rPr>
      <t xml:space="preserve"> All Other individual Products</t>
    </r>
  </si>
  <si>
    <r>
      <t>Note 5:</t>
    </r>
    <r>
      <rPr>
        <sz val="10"/>
        <rFont val="Arial"/>
        <family val="2"/>
      </rPr>
      <t xml:space="preserve"> All Other Group (Size 1-50) Limited Benefits Products</t>
    </r>
  </si>
  <si>
    <r>
      <t>Note 6:</t>
    </r>
    <r>
      <rPr>
        <sz val="10"/>
        <rFont val="Arial"/>
        <family val="2"/>
      </rPr>
      <t xml:space="preserve"> All Other Group (Size 1-50) MC Products</t>
    </r>
  </si>
  <si>
    <r>
      <t>Note 7:</t>
    </r>
    <r>
      <rPr>
        <sz val="10"/>
        <rFont val="Arial"/>
        <family val="2"/>
      </rPr>
      <t xml:space="preserve"> All Other Group (Size 1-50) Products</t>
    </r>
  </si>
  <si>
    <r>
      <t>Note 8:</t>
    </r>
    <r>
      <rPr>
        <sz val="10"/>
        <rFont val="Arial"/>
        <family val="2"/>
      </rPr>
      <t xml:space="preserve"> All Other Group (Size 50+) Limited Benefits Products</t>
    </r>
  </si>
  <si>
    <r>
      <t>Note 9:</t>
    </r>
    <r>
      <rPr>
        <sz val="10"/>
        <rFont val="Arial"/>
        <family val="2"/>
      </rPr>
      <t xml:space="preserve"> All Other Group (Size 50+) MC Products</t>
    </r>
  </si>
  <si>
    <r>
      <t>Note 10:</t>
    </r>
    <r>
      <rPr>
        <sz val="10"/>
        <rFont val="Arial"/>
        <family val="2"/>
      </rPr>
      <t xml:space="preserve"> All Other Group (Size 50+) Products</t>
    </r>
  </si>
  <si>
    <t>NHID Questionnaire</t>
  </si>
  <si>
    <r>
      <t>"Qualified" Association info</t>
    </r>
    <r>
      <rPr>
        <sz val="10"/>
        <rFont val="Arial"/>
        <family val="0"/>
      </rPr>
      <t>:</t>
    </r>
  </si>
  <si>
    <r>
      <t>Non-Qualified Association info</t>
    </r>
    <r>
      <rPr>
        <sz val="10"/>
        <rFont val="Arial"/>
        <family val="0"/>
      </rPr>
      <t>:</t>
    </r>
  </si>
  <si>
    <r>
      <t>"PEO" info</t>
    </r>
    <r>
      <rPr>
        <sz val="10"/>
        <rFont val="Arial"/>
        <family val="0"/>
      </rPr>
      <t>:</t>
    </r>
  </si>
  <si>
    <r>
      <t xml:space="preserve">All Other Medicare Products </t>
    </r>
    <r>
      <rPr>
        <sz val="8"/>
        <rFont val="Arial"/>
        <family val="2"/>
      </rPr>
      <t>(See Note 1)</t>
    </r>
  </si>
  <si>
    <r>
      <t xml:space="preserve">All Other Individual Limited Benefits Products </t>
    </r>
    <r>
      <rPr>
        <sz val="8"/>
        <rFont val="Arial"/>
        <family val="2"/>
      </rPr>
      <t>(See Note 2)</t>
    </r>
  </si>
  <si>
    <r>
      <t xml:space="preserve">All Other Individual MC Products </t>
    </r>
    <r>
      <rPr>
        <sz val="8"/>
        <rFont val="Arial"/>
        <family val="2"/>
      </rPr>
      <t>(See Note 3)</t>
    </r>
  </si>
  <si>
    <r>
      <t xml:space="preserve">All Other individual Products </t>
    </r>
    <r>
      <rPr>
        <sz val="8"/>
        <rFont val="Arial"/>
        <family val="2"/>
      </rPr>
      <t>(See Note 4)</t>
    </r>
  </si>
  <si>
    <r>
      <t xml:space="preserve">All Other Group Size 1-50 Limited Benefits Products </t>
    </r>
    <r>
      <rPr>
        <sz val="8"/>
        <rFont val="Arial"/>
        <family val="2"/>
      </rPr>
      <t>(See Note 5)</t>
    </r>
  </si>
  <si>
    <r>
      <t xml:space="preserve">All Other Group Size 1-50 MC Products </t>
    </r>
    <r>
      <rPr>
        <sz val="8"/>
        <rFont val="Arial"/>
        <family val="2"/>
      </rPr>
      <t>(See Note 6)</t>
    </r>
  </si>
  <si>
    <r>
      <t xml:space="preserve">All Other Group Size 1-50 Products </t>
    </r>
    <r>
      <rPr>
        <sz val="8"/>
        <rFont val="Arial"/>
        <family val="2"/>
      </rPr>
      <t>(See Note 7)</t>
    </r>
  </si>
  <si>
    <r>
      <t xml:space="preserve">All Other Group Size 50+ Limited Benefits Products </t>
    </r>
    <r>
      <rPr>
        <sz val="8"/>
        <rFont val="Arial"/>
        <family val="2"/>
      </rPr>
      <t>(See Note 8)</t>
    </r>
  </si>
  <si>
    <r>
      <t xml:space="preserve">All Other Group Size 50+ MC Products </t>
    </r>
    <r>
      <rPr>
        <sz val="8"/>
        <rFont val="Arial"/>
        <family val="2"/>
      </rPr>
      <t>(See Note 9)</t>
    </r>
  </si>
  <si>
    <r>
      <t xml:space="preserve">All Other Group Size 50+ Products </t>
    </r>
    <r>
      <rPr>
        <sz val="8"/>
        <rFont val="Arial"/>
        <family val="2"/>
      </rPr>
      <t>(See Note 10)</t>
    </r>
  </si>
  <si>
    <t>MAILING ADDRESS: LINE 1</t>
  </si>
  <si>
    <t>MAILING ADDRESS: LINE 2</t>
  </si>
  <si>
    <t>STATE</t>
  </si>
  <si>
    <t>ZIP</t>
  </si>
  <si>
    <t>NAIC</t>
  </si>
  <si>
    <t>CONTACT NAME</t>
  </si>
  <si>
    <t>CONTACT's TITLE</t>
  </si>
  <si>
    <t>FAX</t>
  </si>
  <si>
    <t>EMAIL</t>
  </si>
  <si>
    <t>Actively Marketed In NH</t>
  </si>
  <si>
    <t>Non-Qualified Association</t>
  </si>
  <si>
    <t>"PEO"</t>
  </si>
  <si>
    <r>
      <t>Note 2:</t>
    </r>
    <r>
      <rPr>
        <sz val="10"/>
        <rFont val="Arial"/>
        <family val="2"/>
      </rPr>
      <t xml:space="preserve"> All Other Individual Limited Benefits</t>
    </r>
  </si>
  <si>
    <r>
      <t>Note 5:</t>
    </r>
    <r>
      <rPr>
        <sz val="10"/>
        <rFont val="Arial"/>
        <family val="2"/>
      </rPr>
      <t xml:space="preserve"> All Other Group (1-50) Limited Benefits</t>
    </r>
  </si>
  <si>
    <r>
      <t>Note 6:</t>
    </r>
    <r>
      <rPr>
        <sz val="10"/>
        <rFont val="Arial"/>
        <family val="2"/>
      </rPr>
      <t xml:space="preserve"> All Other Group (1-50) MC Products</t>
    </r>
  </si>
  <si>
    <r>
      <t>Note 7:</t>
    </r>
    <r>
      <rPr>
        <sz val="10"/>
        <rFont val="Arial"/>
        <family val="2"/>
      </rPr>
      <t xml:space="preserve"> All Other Group (1-50) Products</t>
    </r>
  </si>
  <si>
    <r>
      <t>Note 8:</t>
    </r>
    <r>
      <rPr>
        <sz val="10"/>
        <rFont val="Arial"/>
        <family val="2"/>
      </rPr>
      <t xml:space="preserve"> All Other Group (50+) Limited Benefits</t>
    </r>
  </si>
  <si>
    <r>
      <t>Note 9:</t>
    </r>
    <r>
      <rPr>
        <sz val="10"/>
        <rFont val="Arial"/>
        <family val="2"/>
      </rPr>
      <t xml:space="preserve"> All Other Group (50+) MC Products</t>
    </r>
  </si>
  <si>
    <r>
      <t>Note 10:</t>
    </r>
    <r>
      <rPr>
        <sz val="10"/>
        <rFont val="Arial"/>
        <family val="2"/>
      </rPr>
      <t xml:space="preserve"> All Other Group (50+) Products</t>
    </r>
  </si>
  <si>
    <t>Medicare Products</t>
  </si>
  <si>
    <t>PHONE NUMBER: xxx-xxx-xxxx</t>
  </si>
  <si>
    <t>FAX NUMBER: xxx-xxx-xxxx</t>
  </si>
  <si>
    <t>Medicare Supplemental</t>
  </si>
  <si>
    <t>Number of SUBSCRIBERS as of 12/31/2007</t>
  </si>
  <si>
    <t>CY 2007 Total PREMIUMS</t>
  </si>
  <si>
    <t>ACTIVELY MARKETED in NH during CY 2007      (Y,N or N/A)</t>
  </si>
  <si>
    <r>
      <t xml:space="preserve">Did you have any </t>
    </r>
    <r>
      <rPr>
        <b/>
        <u val="single"/>
        <sz val="10"/>
        <rFont val="Arial"/>
        <family val="2"/>
      </rPr>
      <t>"Qualified" Association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NH Business for </t>
    </r>
    <r>
      <rPr>
        <sz val="10"/>
        <rFont val="Arial"/>
        <family val="0"/>
      </rPr>
      <t>CY 2007?  If yes, please provide the name of each Association(s), Type of product(s), and CY2007 Premiums. Please see Definition/Instruction tab for definiton of a "Qualified" Association.</t>
    </r>
  </si>
  <si>
    <r>
      <t xml:space="preserve">Did you have any </t>
    </r>
    <r>
      <rPr>
        <b/>
        <u val="single"/>
        <sz val="10"/>
        <rFont val="Arial"/>
        <family val="2"/>
      </rPr>
      <t xml:space="preserve">Non-qualified Association </t>
    </r>
    <r>
      <rPr>
        <sz val="10"/>
        <rFont val="Arial"/>
        <family val="2"/>
      </rPr>
      <t xml:space="preserve">NH Business </t>
    </r>
    <r>
      <rPr>
        <sz val="10"/>
        <rFont val="Arial"/>
        <family val="0"/>
      </rPr>
      <t xml:space="preserve">for CY 2007?  If yes, please provide the name of each Association(s), Type of product(s), and CY2007 Premiums. </t>
    </r>
  </si>
  <si>
    <r>
      <t xml:space="preserve">Short Term Disability </t>
    </r>
    <r>
      <rPr>
        <b/>
        <sz val="8"/>
        <rFont val="Arial"/>
        <family val="2"/>
      </rPr>
      <t>(&lt; 6 months</t>
    </r>
    <r>
      <rPr>
        <b/>
        <sz val="12"/>
        <rFont val="Arial"/>
        <family val="2"/>
      </rPr>
      <t>)</t>
    </r>
  </si>
  <si>
    <r>
      <t xml:space="preserve">MEDICARE SUPPLEMENTAL </t>
    </r>
    <r>
      <rPr>
        <b/>
        <sz val="10"/>
        <rFont val="Arial"/>
        <family val="2"/>
      </rPr>
      <t>TOTALS</t>
    </r>
  </si>
  <si>
    <t>Extension: xxxx</t>
  </si>
  <si>
    <t>PHONE Extension</t>
  </si>
  <si>
    <t>PHONE #</t>
  </si>
  <si>
    <t>All Other Medicare Products</t>
  </si>
  <si>
    <t>Individual Products</t>
  </si>
  <si>
    <t>Specified Disease</t>
  </si>
  <si>
    <t>All Other Individual Limited Benefits Products</t>
  </si>
  <si>
    <t>All Other Individual Managed Care Products</t>
  </si>
  <si>
    <t>Short Term Disability</t>
  </si>
  <si>
    <t>All Other</t>
  </si>
  <si>
    <t>All Other Individual Products</t>
  </si>
  <si>
    <t>Group Products (Size 1-50)</t>
  </si>
  <si>
    <t>All Other Group Size 1-50 Limited Benefit Products</t>
  </si>
  <si>
    <t>All Other Group Size 1-50 Managed Care Products</t>
  </si>
  <si>
    <t>All Ohter Group Size 1-50 Products</t>
  </si>
  <si>
    <t>Group Products (Size 50+)</t>
  </si>
  <si>
    <t>All Other Group Size 50+ Limited Benefits Products</t>
  </si>
  <si>
    <t>All Other Group Size 50+ Managed Care Products</t>
  </si>
  <si>
    <t>All Other Group Size 50+ Products</t>
  </si>
  <si>
    <t>Long Term Care Products</t>
  </si>
  <si>
    <t>Long Term Care</t>
  </si>
  <si>
    <t>LTC - Individual</t>
  </si>
  <si>
    <t>LTC - Group</t>
  </si>
  <si>
    <t xml:space="preserve"> NHID CY 2007 LOB Survey</t>
  </si>
  <si>
    <r>
      <t xml:space="preserve"> - Individual products: </t>
    </r>
    <r>
      <rPr>
        <sz val="10"/>
        <rFont val="Arial"/>
        <family val="2"/>
      </rPr>
      <t xml:space="preserve">the number of </t>
    </r>
    <r>
      <rPr>
        <u val="single"/>
        <sz val="10"/>
        <rFont val="Arial"/>
        <family val="2"/>
      </rPr>
      <t>NH residents</t>
    </r>
    <r>
      <rPr>
        <sz val="10"/>
        <rFont val="Arial"/>
        <family val="2"/>
      </rPr>
      <t xml:space="preserve"> (individual policyholders) covered as of 12/31/2007.</t>
    </r>
  </si>
  <si>
    <r>
      <t xml:space="preserve"> - Group products: </t>
    </r>
    <r>
      <rPr>
        <sz val="10"/>
        <rFont val="Arial"/>
        <family val="2"/>
      </rPr>
      <t xml:space="preserve">for employer-sponsored group coverage sold to a </t>
    </r>
    <r>
      <rPr>
        <u val="single"/>
        <sz val="10"/>
        <rFont val="Arial"/>
        <family val="2"/>
      </rPr>
      <t>NH Group</t>
    </r>
    <r>
      <rPr>
        <sz val="10"/>
        <rFont val="Arial"/>
        <family val="2"/>
      </rPr>
      <t>, the number of Subscribers (usually the employee) covered as of 12/31/2007.</t>
    </r>
  </si>
  <si>
    <t>Total PREMIUM for Calendar Year 2007</t>
  </si>
  <si>
    <t>Number of SUBSCRIBERS  as of 12/31/2007</t>
  </si>
  <si>
    <t>ACTIVELY MARKETED in NH during Calendar Year 2007 (Y, N, or N/A)</t>
  </si>
  <si>
    <t>Medicare Advantage</t>
  </si>
  <si>
    <t>N/A</t>
  </si>
  <si>
    <t>Number of GROUPS as of 12/31/2007</t>
  </si>
  <si>
    <t>Chapter 401:1.IV</t>
  </si>
  <si>
    <t>Against bodily injury or death by accident, and against disablement resulting from sickness and every insurance pertaining thereto, including quarantine and identification; or providing for the mental and emotional welfare of an individual and members of his family by defraying the costs of legal services.</t>
  </si>
  <si>
    <t>CY 2007 Total Premiums</t>
  </si>
  <si>
    <t>Number of Subscribers as of 12/31/2007</t>
  </si>
  <si>
    <r>
      <t xml:space="preserve"> - Please complete </t>
    </r>
    <r>
      <rPr>
        <b/>
        <sz val="10"/>
        <rFont val="Arial"/>
        <family val="2"/>
      </rPr>
      <t>all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shaded </t>
    </r>
    <r>
      <rPr>
        <sz val="10"/>
        <rFont val="Arial"/>
        <family val="2"/>
      </rPr>
      <t>areas and follow the required formats for State Abbreviation, Zip Codes, phone &amp; fax #'s.</t>
    </r>
  </si>
  <si>
    <r>
      <t xml:space="preserve"> - Individual products: </t>
    </r>
    <r>
      <rPr>
        <sz val="10"/>
        <rFont val="Arial"/>
        <family val="2"/>
      </rPr>
      <t>this information is NOT required/requested.</t>
    </r>
  </si>
  <si>
    <t xml:space="preserve">Number of GROUPS as of 12/31/2007  </t>
  </si>
  <si>
    <r>
      <t xml:space="preserve"> - Group products: </t>
    </r>
    <r>
      <rPr>
        <sz val="10"/>
        <rFont val="Arial"/>
        <family val="2"/>
      </rPr>
      <t>the number of groups covered as of 12/31/2007.</t>
    </r>
  </si>
  <si>
    <r>
      <t xml:space="preserve"> - Premium - </t>
    </r>
    <r>
      <rPr>
        <sz val="10"/>
        <rFont val="Arial"/>
        <family val="2"/>
      </rPr>
      <t>to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be calculated as prescribed for the carrier’s Statement of Revenue and Expenses, or its equivalent, which is a required component of the annual statement filing.  For carriers filing the NAIC’s blanks, premium shall be calculated in a manner consistent with the amount reported on Schedule T.</t>
    </r>
  </si>
  <si>
    <t>Y</t>
  </si>
  <si>
    <t>N</t>
  </si>
  <si>
    <r>
      <t xml:space="preserve">Did you have any </t>
    </r>
    <r>
      <rPr>
        <b/>
        <u val="single"/>
        <sz val="10"/>
        <rFont val="Arial"/>
        <family val="2"/>
      </rPr>
      <t>Chapter 401:1.IV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 xml:space="preserve">NH Business </t>
    </r>
    <r>
      <rPr>
        <sz val="10"/>
        <rFont val="Arial"/>
        <family val="0"/>
      </rPr>
      <t>for CY 2007?  If yes, please provide Type of product(s), and CY2007 Premiums.  Please see Definitions/Instructions tab for definition of "Chapter 4001:1.IV" business</t>
    </r>
  </si>
  <si>
    <r>
      <t xml:space="preserve">Did you have any </t>
    </r>
    <r>
      <rPr>
        <b/>
        <u val="single"/>
        <sz val="10"/>
        <rFont val="Arial"/>
        <family val="2"/>
      </rPr>
      <t>Professional Employer Organization ("PEO")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NH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business for</t>
    </r>
    <r>
      <rPr>
        <sz val="10"/>
        <rFont val="Arial"/>
        <family val="0"/>
      </rPr>
      <t xml:space="preserve"> CY 2007?  If yes, please provide the name of each "PEO", Type of product(s), and CY2007 Premiums. Please see Definition/Instructions tab for definiton of a "PEO".</t>
    </r>
  </si>
  <si>
    <r>
      <t>"Reinsurance/Stop Loss" info</t>
    </r>
    <r>
      <rPr>
        <sz val="10"/>
        <rFont val="Arial"/>
        <family val="0"/>
      </rPr>
      <t>:</t>
    </r>
  </si>
  <si>
    <t xml:space="preserve"> - E-mail Excel file(s) to the e-mail address below..   In the e-mail Subject area, please enter your Company Name(s) and NAIC code(s).  You may submit more than one file per e-mail, but please, only ONE company per Excel file.</t>
  </si>
  <si>
    <t>MrktConductSurvey@ins.nh.gov</t>
  </si>
  <si>
    <r>
      <t xml:space="preserve"> - Save the completed survey(s) using the following naming convention: CY2007 followed by your 5 digit NAIC Code AND your Company Name, I.e., </t>
    </r>
    <r>
      <rPr>
        <b/>
        <sz val="10"/>
        <rFont val="Arial"/>
        <family val="2"/>
      </rPr>
      <t>CY2007_12345_ABC_Ins_Co.xls</t>
    </r>
  </si>
  <si>
    <t>NHID Questionnaire - General Instructions</t>
  </si>
  <si>
    <r>
      <t>Notes 1-10</t>
    </r>
    <r>
      <rPr>
        <b/>
        <sz val="12"/>
        <rFont val="Arial"/>
        <family val="2"/>
      </rPr>
      <t>,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Please provide a brief description of the product(s) and related CY2007 Premiums for each category</t>
    </r>
  </si>
  <si>
    <t xml:space="preserve">NHID Contact Information </t>
  </si>
  <si>
    <t>PLEASE DO NOT LEAVE BLANK, otherwise your filing will be rejected!</t>
  </si>
  <si>
    <t xml:space="preserve">For each shaded cell in this column, please enter a:  </t>
  </si>
  <si>
    <r>
      <t xml:space="preserve"> Y</t>
    </r>
    <r>
      <rPr>
        <sz val="10"/>
        <rFont val="Arial"/>
        <family val="2"/>
      </rPr>
      <t xml:space="preserve"> (Yes) if you actively marketed the product during CY2007 - even if you did not report any business for CY2007;</t>
    </r>
  </si>
  <si>
    <r>
      <t xml:space="preserve"> 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 xml:space="preserve"> (No) if you did not actively market the product during CY2007 - even if you reported business for CY2007;</t>
    </r>
  </si>
  <si>
    <r>
      <t xml:space="preserve"> </t>
    </r>
    <r>
      <rPr>
        <b/>
        <sz val="10"/>
        <rFont val="Arial"/>
        <family val="2"/>
      </rPr>
      <t>N/A</t>
    </r>
    <r>
      <rPr>
        <sz val="10"/>
        <rFont val="Arial"/>
        <family val="2"/>
      </rPr>
      <t xml:space="preserve"> (Not Applicable) if you did not have the particular product in you portfolio for CY2007. </t>
    </r>
  </si>
  <si>
    <r>
      <t>Limited Benefit Plans</t>
    </r>
    <r>
      <rPr>
        <sz val="10"/>
        <rFont val="Arial"/>
        <family val="2"/>
      </rPr>
      <t xml:space="preserve"> provide coverage for a particular healthcare setting, ailment or disease.</t>
    </r>
  </si>
  <si>
    <r>
      <t xml:space="preserve"> - Basic Hospital Expense Coverage</t>
    </r>
    <r>
      <rPr>
        <sz val="10"/>
        <rFont val="Arial"/>
        <family val="2"/>
      </rPr>
      <t xml:space="preserve"> – Covers a period of usually not less than 31 days of continuous in-hospital care and certain hospital services.</t>
    </r>
  </si>
  <si>
    <r>
      <t xml:space="preserve"> - Basic Medical-Surgical Expense Coverage</t>
    </r>
    <r>
      <rPr>
        <sz val="10"/>
        <rFont val="Arial"/>
        <family val="2"/>
      </rPr>
      <t xml:space="preserve"> – Covers costs associated with a necessary surgery, including a certain number of days of in-hospital care.</t>
    </r>
  </si>
  <si>
    <r>
      <t xml:space="preserve"> - Hospital Confinement Indemnity Coverage </t>
    </r>
    <r>
      <rPr>
        <sz val="10"/>
        <rFont val="Arial"/>
        <family val="2"/>
      </rPr>
      <t xml:space="preserve">– Covers a fixed amount for each day that you are in a hospital. </t>
    </r>
  </si>
  <si>
    <r>
      <t xml:space="preserve"> - Accident Only Coverage</t>
    </r>
    <r>
      <rPr>
        <sz val="10"/>
        <rFont val="Arial"/>
        <family val="2"/>
      </rPr>
      <t xml:space="preserve"> – Covers death, dismemberment, disability or hospital medical care caused by an accident.</t>
    </r>
  </si>
  <si>
    <r>
      <t xml:space="preserve"> - Specified Disease Coverage</t>
    </r>
    <r>
      <rPr>
        <sz val="10"/>
        <rFont val="Arial"/>
        <family val="2"/>
      </rPr>
      <t xml:space="preserve"> – Covers diagnosis and treatment of a specifically named disease or diseases, such as cancer.</t>
    </r>
  </si>
  <si>
    <r>
      <t>HSA</t>
    </r>
    <r>
      <rPr>
        <sz val="10"/>
        <rFont val="Arial"/>
        <family val="2"/>
      </rPr>
      <t xml:space="preserve"> plans are a combination of a health insurance policy and a separate custodial savings account.</t>
    </r>
  </si>
  <si>
    <r>
      <t xml:space="preserve"> - High Deductible Health Plan</t>
    </r>
    <r>
      <rPr>
        <sz val="10"/>
        <rFont val="Arial"/>
        <family val="2"/>
      </rPr>
      <t xml:space="preserve"> (HDHP) - a health insurance policy meeting minimum US Treasury policy design requirements.</t>
    </r>
  </si>
  <si>
    <r>
      <t xml:space="preserve"> - Health Savings Account</t>
    </r>
    <r>
      <rPr>
        <sz val="10"/>
        <rFont val="Arial"/>
        <family val="2"/>
      </rPr>
      <t xml:space="preserve"> (HSA) – a separate custodial account which allows you to save money to pay for future medical expenses on an income tax-free basis.</t>
    </r>
  </si>
  <si>
    <t xml:space="preserve">If you have any questions reqarding this request, please contact Alain Couture at (603) 271-7973, ext. 257 or contact us via e-mail </t>
  </si>
  <si>
    <r>
      <t xml:space="preserve">There are five (5) questions.    Please enter </t>
    </r>
    <r>
      <rPr>
        <b/>
        <sz val="10"/>
        <rFont val="Arial"/>
        <family val="2"/>
      </rPr>
      <t>"NONE"</t>
    </r>
    <r>
      <rPr>
        <sz val="10"/>
        <rFont val="Arial"/>
        <family val="2"/>
      </rPr>
      <t xml:space="preserve"> if you do not have any business for a particular question. </t>
    </r>
  </si>
  <si>
    <r>
      <t>Chapter 401:1.IV info</t>
    </r>
    <r>
      <rPr>
        <sz val="10"/>
        <rFont val="Arial"/>
        <family val="0"/>
      </rPr>
      <t>:</t>
    </r>
  </si>
  <si>
    <r>
      <t xml:space="preserve">Did you write any </t>
    </r>
    <r>
      <rPr>
        <b/>
        <u val="single"/>
        <sz val="10"/>
        <rFont val="Arial"/>
        <family val="2"/>
      </rPr>
      <t xml:space="preserve">Reinsurance or Stop Loss </t>
    </r>
    <r>
      <rPr>
        <sz val="10"/>
        <rFont val="Arial"/>
        <family val="0"/>
      </rPr>
      <t xml:space="preserve">coverage for NH "self-insured" business during CY 2007?  If yes, please provide the number of Groups and Subscribers covered, as well as the associated CY 2007 premiums. </t>
    </r>
  </si>
  <si>
    <t>Non-qualified Association</t>
  </si>
  <si>
    <t>Any association business that is not "Qualified" - see above.</t>
  </si>
  <si>
    <t>Reinsurance or Stop Loss</t>
  </si>
  <si>
    <r>
      <t xml:space="preserve">A </t>
    </r>
    <r>
      <rPr>
        <b/>
        <sz val="10"/>
        <rFont val="Arial"/>
        <family val="2"/>
      </rPr>
      <t>PEO</t>
    </r>
    <r>
      <rPr>
        <sz val="10"/>
        <rFont val="Arial"/>
        <family val="2"/>
      </rPr>
      <t xml:space="preserve">, is a service provider utilizing a business relationship that allows outsourcing of human resource tasks.  </t>
    </r>
  </si>
  <si>
    <t>Any reinsurance or stop loss coverage - only for NH "self-insured" groups</t>
  </si>
  <si>
    <t>Reinsurance/Stop Loss Coverage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</si>
</sst>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_);_(* \(#,##0\);_(* &quot;-&quot;??_);_(@_)"/>
    <numFmt numFmtId="168" formatCode="&quot;$&quot;#,##0.00"/>
    <numFmt numFmtId="169" formatCode="0_);[Red]\(0\)"/>
    <numFmt numFmtId="170" formatCode="[&lt;=9999999]###\-####;\(###\)\ ###\-####"/>
    <numFmt numFmtId="171" formatCode="00000\-0000"/>
    <numFmt numFmtId="172" formatCode="0.00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sz val="9"/>
      <name val="Arial"/>
      <family val="2"/>
    </font>
    <font>
      <b/>
      <u val="doubleAccounting"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ck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ck"/>
    </border>
    <border diagonalUp="1" diagonalDown="1">
      <left style="thin"/>
      <right style="thick"/>
      <top style="thin"/>
      <bottom style="thick"/>
      <diagonal style="thin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 diagonalUp="1" diagonalDown="1">
      <left style="thin"/>
      <right style="thin"/>
      <top style="thick"/>
      <bottom style="thin"/>
      <diagonal style="thin"/>
    </border>
    <border diagonalUp="1" diagonalDown="1">
      <left style="thin"/>
      <right style="thick"/>
      <top style="thick"/>
      <bottom style="thin"/>
      <diagonal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ck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thick"/>
      <top style="thin"/>
      <bottom>
        <color indexed="63"/>
      </bottom>
      <diagonal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4" fillId="0" borderId="2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left" vertical="center"/>
      <protection/>
    </xf>
    <xf numFmtId="0" fontId="4" fillId="0" borderId="4" xfId="0" applyFont="1" applyBorder="1" applyAlignment="1" applyProtection="1">
      <alignment horizontal="left" vertical="center"/>
      <protection/>
    </xf>
    <xf numFmtId="0" fontId="4" fillId="0" borderId="5" xfId="0" applyFont="1" applyBorder="1" applyAlignment="1" applyProtection="1">
      <alignment horizontal="left" vertical="center"/>
      <protection/>
    </xf>
    <xf numFmtId="0" fontId="4" fillId="0" borderId="6" xfId="0" applyFont="1" applyBorder="1" applyAlignment="1" applyProtection="1">
      <alignment horizontal="left"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" fillId="0" borderId="7" xfId="0" applyFont="1" applyBorder="1" applyAlignment="1" applyProtection="1">
      <alignment horizontal="center" wrapText="1"/>
      <protection/>
    </xf>
    <xf numFmtId="0" fontId="5" fillId="0" borderId="8" xfId="0" applyFont="1" applyBorder="1" applyAlignment="1" applyProtection="1">
      <alignment horizontal="left" vertical="center"/>
      <protection/>
    </xf>
    <xf numFmtId="42" fontId="0" fillId="2" borderId="9" xfId="0" applyNumberFormat="1" applyFill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/>
    </xf>
    <xf numFmtId="1" fontId="0" fillId="0" borderId="11" xfId="0" applyNumberFormat="1" applyFill="1" applyBorder="1" applyAlignment="1" applyProtection="1">
      <alignment vertical="center"/>
      <protection/>
    </xf>
    <xf numFmtId="2" fontId="0" fillId="0" borderId="11" xfId="0" applyNumberForma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42" fontId="0" fillId="2" borderId="14" xfId="0" applyNumberFormat="1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/>
    </xf>
    <xf numFmtId="42" fontId="9" fillId="0" borderId="4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42" fontId="10" fillId="0" borderId="16" xfId="0" applyNumberFormat="1" applyFont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left"/>
      <protection/>
    </xf>
    <xf numFmtId="0" fontId="5" fillId="0" borderId="19" xfId="0" applyFont="1" applyBorder="1" applyAlignment="1" applyProtection="1">
      <alignment horizontal="left"/>
      <protection/>
    </xf>
    <xf numFmtId="1" fontId="0" fillId="0" borderId="20" xfId="0" applyNumberFormat="1" applyFill="1" applyBorder="1" applyAlignment="1" applyProtection="1">
      <alignment/>
      <protection/>
    </xf>
    <xf numFmtId="2" fontId="0" fillId="0" borderId="20" xfId="0" applyNumberFormat="1" applyFill="1" applyBorder="1" applyAlignment="1" applyProtection="1">
      <alignment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42" fontId="9" fillId="0" borderId="14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right" vertical="center"/>
      <protection/>
    </xf>
    <xf numFmtId="42" fontId="9" fillId="2" borderId="14" xfId="0" applyNumberFormat="1" applyFont="1" applyFill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horizontal="right" vertical="center"/>
      <protection/>
    </xf>
    <xf numFmtId="42" fontId="9" fillId="0" borderId="0" xfId="0" applyNumberFormat="1" applyFont="1" applyBorder="1" applyAlignment="1" applyProtection="1">
      <alignment vertical="center"/>
      <protection/>
    </xf>
    <xf numFmtId="1" fontId="0" fillId="0" borderId="10" xfId="0" applyNumberForma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42" fontId="12" fillId="0" borderId="0" xfId="0" applyNumberFormat="1" applyFont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4" fillId="0" borderId="23" xfId="0" applyFont="1" applyBorder="1" applyAlignment="1" applyProtection="1">
      <alignment horizontal="right" vertical="center"/>
      <protection/>
    </xf>
    <xf numFmtId="1" fontId="6" fillId="0" borderId="23" xfId="0" applyNumberFormat="1" applyFont="1" applyBorder="1" applyAlignment="1" applyProtection="1">
      <alignment vertical="center"/>
      <protection/>
    </xf>
    <xf numFmtId="2" fontId="6" fillId="0" borderId="23" xfId="0" applyNumberFormat="1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1" fontId="0" fillId="0" borderId="27" xfId="0" applyNumberFormat="1" applyFill="1" applyBorder="1" applyAlignment="1" applyProtection="1">
      <alignment vertical="center"/>
      <protection/>
    </xf>
    <xf numFmtId="1" fontId="0" fillId="0" borderId="28" xfId="0" applyNumberFormat="1" applyFill="1" applyBorder="1" applyAlignment="1" applyProtection="1">
      <alignment vertical="center"/>
      <protection/>
    </xf>
    <xf numFmtId="2" fontId="0" fillId="0" borderId="28" xfId="0" applyNumberFormat="1" applyFill="1" applyBorder="1" applyAlignment="1" applyProtection="1">
      <alignment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" fontId="0" fillId="0" borderId="23" xfId="0" applyNumberFormat="1" applyBorder="1" applyAlignment="1" applyProtection="1">
      <alignment vertical="center"/>
      <protection/>
    </xf>
    <xf numFmtId="2" fontId="0" fillId="0" borderId="23" xfId="0" applyNumberFormat="1" applyBorder="1" applyAlignment="1" applyProtection="1">
      <alignment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1" fontId="0" fillId="0" borderId="20" xfId="0" applyNumberFormat="1" applyFill="1" applyBorder="1" applyAlignment="1" applyProtection="1">
      <alignment vertical="center"/>
      <protection/>
    </xf>
    <xf numFmtId="2" fontId="0" fillId="0" borderId="20" xfId="0" applyNumberFormat="1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right" vertical="center"/>
      <protection/>
    </xf>
    <xf numFmtId="42" fontId="12" fillId="0" borderId="30" xfId="0" applyNumberFormat="1" applyFont="1" applyBorder="1" applyAlignment="1" applyProtection="1">
      <alignment vertical="center"/>
      <protection/>
    </xf>
    <xf numFmtId="42" fontId="12" fillId="0" borderId="14" xfId="0" applyNumberFormat="1" applyFont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32" xfId="0" applyBorder="1" applyAlignment="1" applyProtection="1">
      <alignment horizontal="right" vertical="center"/>
      <protection/>
    </xf>
    <xf numFmtId="42" fontId="9" fillId="0" borderId="16" xfId="0" applyNumberFormat="1" applyFont="1" applyFill="1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4" fillId="0" borderId="33" xfId="0" applyFont="1" applyBorder="1" applyAlignment="1" applyProtection="1">
      <alignment horizontal="left" vertical="center"/>
      <protection/>
    </xf>
    <xf numFmtId="2" fontId="6" fillId="0" borderId="33" xfId="0" applyNumberFormat="1" applyFont="1" applyBorder="1" applyAlignment="1" applyProtection="1">
      <alignment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right" vertical="center"/>
      <protection/>
    </xf>
    <xf numFmtId="42" fontId="12" fillId="0" borderId="23" xfId="0" applyNumberFormat="1" applyFont="1" applyBorder="1" applyAlignment="1" applyProtection="1">
      <alignment vertical="center"/>
      <protection/>
    </xf>
    <xf numFmtId="0" fontId="4" fillId="3" borderId="4" xfId="0" applyFont="1" applyFill="1" applyBorder="1" applyAlignment="1" applyProtection="1">
      <alignment horizontal="center" vertical="center" wrapText="1"/>
      <protection/>
    </xf>
    <xf numFmtId="0" fontId="0" fillId="0" borderId="4" xfId="0" applyFont="1" applyFill="1" applyBorder="1" applyAlignment="1" applyProtection="1">
      <alignment vertical="center"/>
      <protection/>
    </xf>
    <xf numFmtId="0" fontId="4" fillId="0" borderId="4" xfId="0" applyFont="1" applyFill="1" applyBorder="1" applyAlignment="1" applyProtection="1">
      <alignment horizontal="left" vertical="center"/>
      <protection/>
    </xf>
    <xf numFmtId="0" fontId="4" fillId="0" borderId="4" xfId="0" applyFont="1" applyBorder="1" applyAlignment="1" applyProtection="1">
      <alignment vertical="center" textRotation="180"/>
      <protection/>
    </xf>
    <xf numFmtId="0" fontId="4" fillId="0" borderId="4" xfId="0" applyFont="1" applyBorder="1" applyAlignment="1" applyProtection="1">
      <alignment vertical="center" wrapText="1"/>
      <protection/>
    </xf>
    <xf numFmtId="0" fontId="4" fillId="0" borderId="4" xfId="0" applyFont="1" applyFill="1" applyBorder="1" applyAlignment="1" applyProtection="1">
      <alignment vertical="center" wrapText="1"/>
      <protection/>
    </xf>
    <xf numFmtId="0" fontId="4" fillId="4" borderId="4" xfId="0" applyFont="1" applyFill="1" applyBorder="1" applyAlignment="1" applyProtection="1">
      <alignment vertical="center" wrapText="1"/>
      <protection/>
    </xf>
    <xf numFmtId="0" fontId="4" fillId="3" borderId="4" xfId="0" applyFont="1" applyFill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 vertical="center"/>
      <protection/>
    </xf>
    <xf numFmtId="1" fontId="0" fillId="0" borderId="4" xfId="0" applyNumberFormat="1" applyFont="1" applyFill="1" applyBorder="1" applyAlignment="1" applyProtection="1">
      <alignment vertical="center"/>
      <protection/>
    </xf>
    <xf numFmtId="0" fontId="0" fillId="0" borderId="4" xfId="0" applyFill="1" applyBorder="1" applyAlignment="1" applyProtection="1">
      <alignment vertical="center"/>
      <protection/>
    </xf>
    <xf numFmtId="0" fontId="0" fillId="0" borderId="4" xfId="0" applyFill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0" fillId="0" borderId="4" xfId="0" applyFont="1" applyFill="1" applyBorder="1" applyAlignment="1" applyProtection="1">
      <alignment horizontal="left" vertical="center"/>
      <protection/>
    </xf>
    <xf numFmtId="3" fontId="0" fillId="2" borderId="9" xfId="0" applyNumberFormat="1" applyFill="1" applyBorder="1" applyAlignment="1" applyProtection="1">
      <alignment vertical="center"/>
      <protection locked="0"/>
    </xf>
    <xf numFmtId="3" fontId="0" fillId="2" borderId="14" xfId="0" applyNumberFormat="1" applyFill="1" applyBorder="1" applyAlignment="1" applyProtection="1">
      <alignment vertical="center"/>
      <protection locked="0"/>
    </xf>
    <xf numFmtId="3" fontId="9" fillId="0" borderId="4" xfId="0" applyNumberFormat="1" applyFont="1" applyFill="1" applyBorder="1" applyAlignment="1" applyProtection="1">
      <alignment vertical="center"/>
      <protection/>
    </xf>
    <xf numFmtId="3" fontId="10" fillId="0" borderId="16" xfId="0" applyNumberFormat="1" applyFont="1" applyBorder="1" applyAlignment="1" applyProtection="1">
      <alignment vertical="center"/>
      <protection/>
    </xf>
    <xf numFmtId="3" fontId="9" fillId="0" borderId="14" xfId="0" applyNumberFormat="1" applyFont="1" applyFill="1" applyBorder="1" applyAlignment="1" applyProtection="1">
      <alignment vertical="center"/>
      <protection/>
    </xf>
    <xf numFmtId="3" fontId="0" fillId="0" borderId="11" xfId="0" applyNumberFormat="1" applyFill="1" applyBorder="1" applyAlignment="1" applyProtection="1">
      <alignment vertical="center"/>
      <protection/>
    </xf>
    <xf numFmtId="3" fontId="9" fillId="2" borderId="14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Border="1" applyAlignment="1" applyProtection="1">
      <alignment vertical="center"/>
      <protection/>
    </xf>
    <xf numFmtId="3" fontId="12" fillId="0" borderId="0" xfId="0" applyNumberFormat="1" applyFont="1" applyBorder="1" applyAlignment="1" applyProtection="1">
      <alignment vertical="center"/>
      <protection/>
    </xf>
    <xf numFmtId="3" fontId="0" fillId="2" borderId="35" xfId="0" applyNumberFormat="1" applyFill="1" applyBorder="1" applyAlignment="1" applyProtection="1">
      <alignment vertical="center"/>
      <protection locked="0"/>
    </xf>
    <xf numFmtId="3" fontId="0" fillId="0" borderId="36" xfId="0" applyNumberFormat="1" applyFill="1" applyBorder="1" applyAlignment="1" applyProtection="1">
      <alignment vertical="center"/>
      <protection/>
    </xf>
    <xf numFmtId="3" fontId="9" fillId="2" borderId="35" xfId="0" applyNumberFormat="1" applyFont="1" applyFill="1" applyBorder="1" applyAlignment="1" applyProtection="1">
      <alignment vertical="center"/>
      <protection locked="0"/>
    </xf>
    <xf numFmtId="3" fontId="9" fillId="0" borderId="35" xfId="0" applyNumberFormat="1" applyFont="1" applyFill="1" applyBorder="1" applyAlignment="1" applyProtection="1">
      <alignment vertical="center"/>
      <protection/>
    </xf>
    <xf numFmtId="3" fontId="12" fillId="0" borderId="30" xfId="0" applyNumberFormat="1" applyFont="1" applyBorder="1" applyAlignment="1" applyProtection="1">
      <alignment vertical="center"/>
      <protection/>
    </xf>
    <xf numFmtId="3" fontId="12" fillId="0" borderId="14" xfId="0" applyNumberFormat="1" applyFont="1" applyBorder="1" applyAlignment="1" applyProtection="1">
      <alignment vertical="center"/>
      <protection/>
    </xf>
    <xf numFmtId="3" fontId="9" fillId="0" borderId="16" xfId="0" applyNumberFormat="1" applyFont="1" applyFill="1" applyBorder="1" applyAlignment="1" applyProtection="1">
      <alignment vertical="center"/>
      <protection/>
    </xf>
    <xf numFmtId="3" fontId="6" fillId="0" borderId="33" xfId="0" applyNumberFormat="1" applyFont="1" applyBorder="1" applyAlignment="1" applyProtection="1">
      <alignment vertical="center"/>
      <protection/>
    </xf>
    <xf numFmtId="3" fontId="12" fillId="0" borderId="23" xfId="0" applyNumberFormat="1" applyFont="1" applyBorder="1" applyAlignment="1" applyProtection="1">
      <alignment vertical="center"/>
      <protection/>
    </xf>
    <xf numFmtId="0" fontId="4" fillId="2" borderId="37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center" wrapText="1"/>
      <protection/>
    </xf>
    <xf numFmtId="1" fontId="0" fillId="0" borderId="11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/>
      <protection/>
    </xf>
    <xf numFmtId="3" fontId="0" fillId="0" borderId="11" xfId="0" applyNumberFormat="1" applyFill="1" applyBorder="1" applyAlignment="1" applyProtection="1">
      <alignment horizontal="center" vertical="center"/>
      <protection/>
    </xf>
    <xf numFmtId="0" fontId="15" fillId="0" borderId="7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0" fillId="0" borderId="38" xfId="0" applyFill="1" applyBorder="1" applyAlignment="1" applyProtection="1">
      <alignment horizontal="left" vertical="center" wrapText="1"/>
      <protection/>
    </xf>
    <xf numFmtId="0" fontId="0" fillId="0" borderId="39" xfId="0" applyFill="1" applyBorder="1" applyAlignment="1" applyProtection="1">
      <alignment horizontal="left" vertical="center" wrapText="1"/>
      <protection/>
    </xf>
    <xf numFmtId="0" fontId="0" fillId="0" borderId="40" xfId="0" applyFill="1" applyBorder="1" applyAlignment="1" applyProtection="1">
      <alignment horizontal="left" vertical="center" wrapText="1"/>
      <protection/>
    </xf>
    <xf numFmtId="0" fontId="7" fillId="2" borderId="41" xfId="0" applyFont="1" applyFill="1" applyBorder="1" applyAlignment="1" applyProtection="1">
      <alignment horizontal="left" vertical="top" wrapText="1"/>
      <protection locked="0"/>
    </xf>
    <xf numFmtId="0" fontId="7" fillId="2" borderId="42" xfId="0" applyFont="1" applyFill="1" applyBorder="1" applyAlignment="1" applyProtection="1">
      <alignment horizontal="left" vertical="top" wrapText="1"/>
      <protection locked="0"/>
    </xf>
    <xf numFmtId="0" fontId="7" fillId="2" borderId="43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center" wrapText="1"/>
      <protection/>
    </xf>
    <xf numFmtId="0" fontId="0" fillId="0" borderId="44" xfId="0" applyBorder="1" applyAlignment="1" applyProtection="1">
      <alignment horizontal="left" vertical="center" wrapText="1"/>
      <protection/>
    </xf>
    <xf numFmtId="0" fontId="0" fillId="0" borderId="37" xfId="0" applyBorder="1" applyAlignment="1" applyProtection="1">
      <alignment horizontal="left" vertical="center" wrapText="1"/>
      <protection/>
    </xf>
    <xf numFmtId="0" fontId="7" fillId="2" borderId="41" xfId="0" applyFont="1" applyFill="1" applyBorder="1" applyAlignment="1" applyProtection="1">
      <alignment horizontal="left" vertical="top" wrapText="1" shrinkToFit="1"/>
      <protection locked="0"/>
    </xf>
    <xf numFmtId="0" fontId="7" fillId="2" borderId="42" xfId="0" applyFont="1" applyFill="1" applyBorder="1" applyAlignment="1" applyProtection="1">
      <alignment horizontal="left" vertical="top" wrapText="1" shrinkToFit="1"/>
      <protection locked="0"/>
    </xf>
    <xf numFmtId="0" fontId="7" fillId="2" borderId="43" xfId="0" applyFont="1" applyFill="1" applyBorder="1" applyAlignment="1" applyProtection="1">
      <alignment horizontal="left" vertical="top" wrapText="1" shrinkToFit="1"/>
      <protection locked="0"/>
    </xf>
    <xf numFmtId="0" fontId="0" fillId="0" borderId="38" xfId="0" applyBorder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 horizontal="left" vertical="center" wrapText="1"/>
      <protection/>
    </xf>
    <xf numFmtId="0" fontId="0" fillId="0" borderId="40" xfId="0" applyBorder="1" applyAlignment="1" applyProtection="1">
      <alignment horizontal="left" vertical="center" wrapText="1"/>
      <protection/>
    </xf>
    <xf numFmtId="0" fontId="7" fillId="2" borderId="5" xfId="0" applyFont="1" applyFill="1" applyBorder="1" applyAlignment="1" applyProtection="1">
      <alignment horizontal="left" vertical="top" wrapText="1"/>
      <protection locked="0"/>
    </xf>
    <xf numFmtId="0" fontId="7" fillId="2" borderId="44" xfId="0" applyFont="1" applyFill="1" applyBorder="1" applyAlignment="1" applyProtection="1">
      <alignment horizontal="left" vertical="top" wrapText="1"/>
      <protection locked="0"/>
    </xf>
    <xf numFmtId="0" fontId="7" fillId="2" borderId="37" xfId="0" applyFont="1" applyFill="1" applyBorder="1" applyAlignment="1" applyProtection="1">
      <alignment horizontal="left" vertical="top" wrapText="1"/>
      <protection locked="0"/>
    </xf>
    <xf numFmtId="0" fontId="0" fillId="2" borderId="45" xfId="0" applyFill="1" applyBorder="1" applyAlignment="1" applyProtection="1">
      <alignment horizontal="left" vertical="top" wrapText="1"/>
      <protection locked="0"/>
    </xf>
    <xf numFmtId="0" fontId="0" fillId="2" borderId="46" xfId="0" applyFill="1" applyBorder="1" applyAlignment="1" applyProtection="1">
      <alignment horizontal="left" vertical="top" wrapText="1"/>
      <protection locked="0"/>
    </xf>
    <xf numFmtId="0" fontId="0" fillId="2" borderId="47" xfId="0" applyFill="1" applyBorder="1" applyAlignment="1" applyProtection="1">
      <alignment horizontal="left" vertical="top" wrapText="1"/>
      <protection locked="0"/>
    </xf>
    <xf numFmtId="0" fontId="0" fillId="2" borderId="48" xfId="0" applyFill="1" applyBorder="1" applyAlignment="1" applyProtection="1">
      <alignment horizontal="left" vertical="top" wrapText="1"/>
      <protection locked="0"/>
    </xf>
    <xf numFmtId="0" fontId="0" fillId="2" borderId="49" xfId="0" applyFill="1" applyBorder="1" applyAlignment="1" applyProtection="1">
      <alignment horizontal="left" vertical="top" wrapText="1"/>
      <protection locked="0"/>
    </xf>
    <xf numFmtId="0" fontId="0" fillId="2" borderId="50" xfId="0" applyFill="1" applyBorder="1" applyAlignment="1" applyProtection="1">
      <alignment horizontal="left" vertical="top" wrapText="1"/>
      <protection locked="0"/>
    </xf>
    <xf numFmtId="0" fontId="4" fillId="0" borderId="51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52" xfId="0" applyFont="1" applyBorder="1" applyAlignment="1" applyProtection="1">
      <alignment horizontal="left" vertical="center"/>
      <protection/>
    </xf>
    <xf numFmtId="0" fontId="4" fillId="0" borderId="53" xfId="0" applyFont="1" applyBorder="1" applyAlignment="1" applyProtection="1">
      <alignment horizontal="left" vertical="center"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 applyProtection="1">
      <alignment horizontal="center" vertical="center"/>
      <protection/>
    </xf>
    <xf numFmtId="0" fontId="3" fillId="0" borderId="56" xfId="0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32" xfId="0" applyFont="1" applyBorder="1" applyAlignment="1" applyProtection="1">
      <alignment horizontal="left" vertical="center"/>
      <protection/>
    </xf>
    <xf numFmtId="0" fontId="4" fillId="2" borderId="57" xfId="0" applyFont="1" applyFill="1" applyBorder="1" applyAlignment="1" applyProtection="1">
      <alignment horizontal="left" vertical="center" wrapText="1"/>
      <protection locked="0"/>
    </xf>
    <xf numFmtId="0" fontId="4" fillId="2" borderId="39" xfId="0" applyFont="1" applyFill="1" applyBorder="1" applyAlignment="1" applyProtection="1">
      <alignment horizontal="left" vertical="center" wrapText="1"/>
      <protection locked="0"/>
    </xf>
    <xf numFmtId="0" fontId="4" fillId="2" borderId="40" xfId="0" applyFont="1" applyFill="1" applyBorder="1" applyAlignment="1" applyProtection="1">
      <alignment horizontal="left" vertical="center" wrapText="1"/>
      <protection locked="0"/>
    </xf>
    <xf numFmtId="0" fontId="4" fillId="2" borderId="58" xfId="0" applyFont="1" applyFill="1" applyBorder="1" applyAlignment="1" applyProtection="1">
      <alignment horizontal="left" vertical="center" wrapText="1"/>
      <protection locked="0"/>
    </xf>
    <xf numFmtId="0" fontId="4" fillId="2" borderId="44" xfId="0" applyFont="1" applyFill="1" applyBorder="1" applyAlignment="1" applyProtection="1">
      <alignment horizontal="left" vertical="center" wrapText="1"/>
      <protection locked="0"/>
    </xf>
    <xf numFmtId="0" fontId="4" fillId="2" borderId="37" xfId="0" applyFont="1" applyFill="1" applyBorder="1" applyAlignment="1" applyProtection="1">
      <alignment horizontal="left" vertical="center" wrapText="1"/>
      <protection locked="0"/>
    </xf>
    <xf numFmtId="49" fontId="4" fillId="2" borderId="58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4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7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58" xfId="0" applyNumberFormat="1" applyFont="1" applyFill="1" applyBorder="1" applyAlignment="1" applyProtection="1">
      <alignment horizontal="left" vertical="center"/>
      <protection locked="0"/>
    </xf>
    <xf numFmtId="49" fontId="4" fillId="2" borderId="44" xfId="0" applyNumberFormat="1" applyFont="1" applyFill="1" applyBorder="1" applyAlignment="1" applyProtection="1">
      <alignment horizontal="left" vertical="center"/>
      <protection locked="0"/>
    </xf>
    <xf numFmtId="49" fontId="4" fillId="2" borderId="37" xfId="0" applyNumberFormat="1" applyFont="1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top" wrapText="1"/>
      <protection locked="0"/>
    </xf>
    <xf numFmtId="0" fontId="0" fillId="2" borderId="33" xfId="0" applyFill="1" applyBorder="1" applyAlignment="1" applyProtection="1">
      <alignment horizontal="left" vertical="top" wrapText="1"/>
      <protection locked="0"/>
    </xf>
    <xf numFmtId="0" fontId="0" fillId="2" borderId="34" xfId="0" applyFill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center"/>
      <protection/>
    </xf>
    <xf numFmtId="0" fontId="4" fillId="0" borderId="59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/>
      <protection/>
    </xf>
    <xf numFmtId="0" fontId="5" fillId="0" borderId="55" xfId="0" applyFont="1" applyBorder="1" applyAlignment="1" applyProtection="1">
      <alignment horizontal="center"/>
      <protection/>
    </xf>
    <xf numFmtId="0" fontId="5" fillId="0" borderId="56" xfId="0" applyFont="1" applyBorder="1" applyAlignment="1" applyProtection="1">
      <alignment horizontal="center"/>
      <protection/>
    </xf>
    <xf numFmtId="0" fontId="3" fillId="0" borderId="55" xfId="0" applyFont="1" applyBorder="1" applyAlignment="1" applyProtection="1">
      <alignment horizontal="center"/>
      <protection/>
    </xf>
    <xf numFmtId="0" fontId="3" fillId="0" borderId="56" xfId="0" applyFont="1" applyBorder="1" applyAlignment="1" applyProtection="1">
      <alignment horizontal="center"/>
      <protection/>
    </xf>
    <xf numFmtId="0" fontId="4" fillId="0" borderId="54" xfId="0" applyFont="1" applyBorder="1" applyAlignment="1" applyProtection="1">
      <alignment horizontal="center"/>
      <protection/>
    </xf>
    <xf numFmtId="0" fontId="4" fillId="0" borderId="56" xfId="0" applyFont="1" applyBorder="1" applyAlignment="1" applyProtection="1">
      <alignment horizontal="center"/>
      <protection/>
    </xf>
    <xf numFmtId="0" fontId="4" fillId="2" borderId="49" xfId="0" applyFont="1" applyFill="1" applyBorder="1" applyAlignment="1" applyProtection="1">
      <alignment horizontal="left" vertical="center" wrapText="1"/>
      <protection locked="0"/>
    </xf>
    <xf numFmtId="0" fontId="4" fillId="2" borderId="60" xfId="0" applyFont="1" applyFill="1" applyBorder="1" applyAlignment="1" applyProtection="1">
      <alignment horizontal="left" vertical="center" wrapText="1"/>
      <protection locked="0"/>
    </xf>
    <xf numFmtId="0" fontId="4" fillId="2" borderId="42" xfId="0" applyFont="1" applyFill="1" applyBorder="1" applyAlignment="1" applyProtection="1">
      <alignment horizontal="left" vertical="center" wrapText="1"/>
      <protection locked="0"/>
    </xf>
    <xf numFmtId="0" fontId="4" fillId="2" borderId="43" xfId="0" applyFont="1" applyFill="1" applyBorder="1" applyAlignment="1" applyProtection="1">
      <alignment horizontal="left" vertical="center" wrapText="1"/>
      <protection locked="0"/>
    </xf>
    <xf numFmtId="0" fontId="4" fillId="2" borderId="46" xfId="0" applyFont="1" applyFill="1" applyBorder="1" applyAlignment="1" applyProtection="1">
      <alignment horizontal="left" vertical="center" wrapText="1"/>
      <protection locked="0"/>
    </xf>
    <xf numFmtId="0" fontId="0" fillId="2" borderId="61" xfId="0" applyFill="1" applyBorder="1" applyAlignment="1" applyProtection="1">
      <alignment horizontal="left" vertical="top" wrapText="1"/>
      <protection locked="0"/>
    </xf>
    <xf numFmtId="0" fontId="0" fillId="2" borderId="23" xfId="0" applyFill="1" applyBorder="1" applyAlignment="1" applyProtection="1">
      <alignment horizontal="left" vertical="top" wrapText="1"/>
      <protection locked="0"/>
    </xf>
    <xf numFmtId="0" fontId="0" fillId="2" borderId="24" xfId="0" applyFill="1" applyBorder="1" applyAlignment="1" applyProtection="1">
      <alignment horizontal="left" vertical="top" wrapText="1"/>
      <protection locked="0"/>
    </xf>
    <xf numFmtId="0" fontId="4" fillId="5" borderId="54" xfId="0" applyFont="1" applyFill="1" applyBorder="1" applyAlignment="1">
      <alignment horizontal="left"/>
    </xf>
    <xf numFmtId="0" fontId="4" fillId="5" borderId="55" xfId="0" applyFont="1" applyFill="1" applyBorder="1" applyAlignment="1">
      <alignment horizontal="left"/>
    </xf>
    <xf numFmtId="0" fontId="4" fillId="5" borderId="56" xfId="0" applyFont="1" applyFill="1" applyBorder="1" applyAlignment="1">
      <alignment horizontal="left"/>
    </xf>
    <xf numFmtId="0" fontId="0" fillId="0" borderId="54" xfId="0" applyFont="1" applyBorder="1" applyAlignment="1">
      <alignment vertical="top" wrapText="1"/>
    </xf>
    <xf numFmtId="0" fontId="0" fillId="0" borderId="55" xfId="0" applyFont="1" applyBorder="1" applyAlignment="1">
      <alignment vertical="top" wrapText="1"/>
    </xf>
    <xf numFmtId="0" fontId="0" fillId="0" borderId="56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62" xfId="0" applyFont="1" applyBorder="1" applyAlignment="1">
      <alignment horizontal="left" vertical="top" wrapText="1"/>
    </xf>
    <xf numFmtId="0" fontId="3" fillId="0" borderId="10" xfId="20" applyFont="1" applyBorder="1" applyAlignment="1">
      <alignment horizontal="left"/>
    </xf>
    <xf numFmtId="0" fontId="3" fillId="0" borderId="0" xfId="20" applyFont="1" applyBorder="1" applyAlignment="1">
      <alignment horizontal="left"/>
    </xf>
    <xf numFmtId="0" fontId="3" fillId="0" borderId="62" xfId="20" applyFont="1" applyBorder="1" applyAlignment="1">
      <alignment horizontal="left"/>
    </xf>
    <xf numFmtId="0" fontId="2" fillId="0" borderId="10" xfId="20" applyBorder="1" applyAlignment="1">
      <alignment horizontal="left"/>
    </xf>
    <xf numFmtId="0" fontId="2" fillId="0" borderId="0" xfId="20" applyBorder="1" applyAlignment="1">
      <alignment horizontal="left"/>
    </xf>
    <xf numFmtId="0" fontId="2" fillId="0" borderId="62" xfId="20" applyBorder="1" applyAlignment="1">
      <alignment horizontal="left"/>
    </xf>
    <xf numFmtId="0" fontId="6" fillId="5" borderId="54" xfId="0" applyFont="1" applyFill="1" applyBorder="1" applyAlignment="1">
      <alignment horizontal="left"/>
    </xf>
    <xf numFmtId="0" fontId="6" fillId="5" borderId="55" xfId="0" applyFont="1" applyFill="1" applyBorder="1" applyAlignment="1">
      <alignment horizontal="left"/>
    </xf>
    <xf numFmtId="0" fontId="6" fillId="5" borderId="56" xfId="0" applyFont="1" applyFill="1" applyBorder="1" applyAlignment="1">
      <alignment horizontal="left"/>
    </xf>
    <xf numFmtId="0" fontId="0" fillId="0" borderId="52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0" fontId="0" fillId="0" borderId="50" xfId="0" applyFont="1" applyBorder="1" applyAlignment="1">
      <alignment horizontal="left" vertical="top" wrapText="1"/>
    </xf>
    <xf numFmtId="0" fontId="4" fillId="0" borderId="8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10" xfId="20" applyFont="1" applyBorder="1" applyAlignment="1">
      <alignment horizontal="left" wrapText="1"/>
    </xf>
    <xf numFmtId="0" fontId="0" fillId="0" borderId="0" xfId="20" applyFont="1" applyBorder="1" applyAlignment="1">
      <alignment horizontal="left" wrapText="1"/>
    </xf>
    <xf numFmtId="0" fontId="0" fillId="0" borderId="62" xfId="20" applyFont="1" applyBorder="1" applyAlignment="1">
      <alignment horizontal="left" wrapText="1"/>
    </xf>
    <xf numFmtId="0" fontId="4" fillId="0" borderId="38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40" xfId="0" applyFont="1" applyFill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62" xfId="0" applyFont="1" applyBorder="1" applyAlignment="1">
      <alignment vertical="top" wrapText="1"/>
    </xf>
    <xf numFmtId="0" fontId="4" fillId="0" borderId="8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0" fillId="0" borderId="38" xfId="0" applyFont="1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0" fontId="0" fillId="0" borderId="40" xfId="0" applyFont="1" applyBorder="1" applyAlignment="1">
      <alignment vertical="top" wrapText="1"/>
    </xf>
    <xf numFmtId="0" fontId="0" fillId="0" borderId="54" xfId="0" applyFont="1" applyBorder="1" applyAlignment="1">
      <alignment horizontal="left" wrapText="1"/>
    </xf>
    <xf numFmtId="0" fontId="0" fillId="0" borderId="55" xfId="0" applyFont="1" applyBorder="1" applyAlignment="1">
      <alignment horizontal="left" wrapText="1"/>
    </xf>
    <xf numFmtId="0" fontId="0" fillId="0" borderId="56" xfId="0" applyFont="1" applyBorder="1" applyAlignment="1">
      <alignment horizontal="left" wrapText="1"/>
    </xf>
    <xf numFmtId="0" fontId="0" fillId="0" borderId="54" xfId="0" applyFont="1" applyBorder="1" applyAlignment="1">
      <alignment horizontal="left" vertical="top" wrapText="1"/>
    </xf>
    <xf numFmtId="0" fontId="0" fillId="0" borderId="55" xfId="0" applyFont="1" applyBorder="1" applyAlignment="1">
      <alignment horizontal="left" vertical="top" wrapText="1"/>
    </xf>
    <xf numFmtId="0" fontId="0" fillId="0" borderId="56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121</xdr:row>
      <xdr:rowOff>28575</xdr:rowOff>
    </xdr:from>
    <xdr:to>
      <xdr:col>9</xdr:col>
      <xdr:colOff>28575</xdr:colOff>
      <xdr:row>121</xdr:row>
      <xdr:rowOff>352425</xdr:rowOff>
    </xdr:to>
    <xdr:sp>
      <xdr:nvSpPr>
        <xdr:cNvPr id="1" name="TextBox 50"/>
        <xdr:cNvSpPr txBox="1">
          <a:spLocks noChangeArrowheads="1"/>
        </xdr:cNvSpPr>
      </xdr:nvSpPr>
      <xdr:spPr>
        <a:xfrm>
          <a:off x="7400925" y="21907500"/>
          <a:ext cx="1790700" cy="3238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Please enter "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NONE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" if you did not have any business for this category</a:t>
          </a:r>
        </a:p>
      </xdr:txBody>
    </xdr:sp>
    <xdr:clientData/>
  </xdr:twoCellAnchor>
  <xdr:twoCellAnchor>
    <xdr:from>
      <xdr:col>6</xdr:col>
      <xdr:colOff>38100</xdr:colOff>
      <xdr:row>121</xdr:row>
      <xdr:rowOff>200025</xdr:rowOff>
    </xdr:from>
    <xdr:to>
      <xdr:col>6</xdr:col>
      <xdr:colOff>257175</xdr:colOff>
      <xdr:row>121</xdr:row>
      <xdr:rowOff>200025</xdr:rowOff>
    </xdr:to>
    <xdr:sp>
      <xdr:nvSpPr>
        <xdr:cNvPr id="2" name="Line 51"/>
        <xdr:cNvSpPr>
          <a:spLocks/>
        </xdr:cNvSpPr>
      </xdr:nvSpPr>
      <xdr:spPr>
        <a:xfrm flipH="1">
          <a:off x="7172325" y="22078950"/>
          <a:ext cx="2190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123</xdr:row>
      <xdr:rowOff>19050</xdr:rowOff>
    </xdr:from>
    <xdr:to>
      <xdr:col>9</xdr:col>
      <xdr:colOff>9525</xdr:colOff>
      <xdr:row>123</xdr:row>
      <xdr:rowOff>342900</xdr:rowOff>
    </xdr:to>
    <xdr:grpSp>
      <xdr:nvGrpSpPr>
        <xdr:cNvPr id="3" name="Group 53"/>
        <xdr:cNvGrpSpPr>
          <a:grpSpLocks/>
        </xdr:cNvGrpSpPr>
      </xdr:nvGrpSpPr>
      <xdr:grpSpPr>
        <a:xfrm>
          <a:off x="7153275" y="22764750"/>
          <a:ext cx="2019300" cy="323850"/>
          <a:chOff x="753" y="2300"/>
          <a:chExt cx="212" cy="34"/>
        </a:xfrm>
        <a:solidFill>
          <a:srgbClr val="FFFFFF"/>
        </a:solidFill>
      </xdr:grpSpPr>
      <xdr:sp>
        <xdr:nvSpPr>
          <xdr:cNvPr id="4" name="TextBox 54"/>
          <xdr:cNvSpPr txBox="1">
            <a:spLocks noChangeArrowheads="1"/>
          </xdr:cNvSpPr>
        </xdr:nvSpPr>
        <xdr:spPr>
          <a:xfrm>
            <a:off x="777" y="2300"/>
            <a:ext cx="188" cy="3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Please enter "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NONE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" if you did not have any business for this category</a:t>
            </a:r>
          </a:p>
        </xdr:txBody>
      </xdr:sp>
      <xdr:sp>
        <xdr:nvSpPr>
          <xdr:cNvPr id="5" name="Line 55"/>
          <xdr:cNvSpPr>
            <a:spLocks/>
          </xdr:cNvSpPr>
        </xdr:nvSpPr>
        <xdr:spPr>
          <a:xfrm flipH="1">
            <a:off x="753" y="2318"/>
            <a:ext cx="23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126</xdr:row>
      <xdr:rowOff>361950</xdr:rowOff>
    </xdr:from>
    <xdr:to>
      <xdr:col>9</xdr:col>
      <xdr:colOff>0</xdr:colOff>
      <xdr:row>128</xdr:row>
      <xdr:rowOff>9525</xdr:rowOff>
    </xdr:to>
    <xdr:grpSp>
      <xdr:nvGrpSpPr>
        <xdr:cNvPr id="6" name="Group 56"/>
        <xdr:cNvGrpSpPr>
          <a:grpSpLocks/>
        </xdr:cNvGrpSpPr>
      </xdr:nvGrpSpPr>
      <xdr:grpSpPr>
        <a:xfrm>
          <a:off x="7143750" y="24250650"/>
          <a:ext cx="2019300" cy="323850"/>
          <a:chOff x="753" y="2300"/>
          <a:chExt cx="212" cy="34"/>
        </a:xfrm>
        <a:solidFill>
          <a:srgbClr val="FFFFFF"/>
        </a:solidFill>
      </xdr:grpSpPr>
      <xdr:sp>
        <xdr:nvSpPr>
          <xdr:cNvPr id="7" name="TextBox 57"/>
          <xdr:cNvSpPr txBox="1">
            <a:spLocks noChangeArrowheads="1"/>
          </xdr:cNvSpPr>
        </xdr:nvSpPr>
        <xdr:spPr>
          <a:xfrm>
            <a:off x="777" y="2300"/>
            <a:ext cx="188" cy="3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Please enter "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NONE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" if you did not have any business for this category</a:t>
            </a:r>
          </a:p>
        </xdr:txBody>
      </xdr:sp>
      <xdr:sp>
        <xdr:nvSpPr>
          <xdr:cNvPr id="8" name="Line 58"/>
          <xdr:cNvSpPr>
            <a:spLocks/>
          </xdr:cNvSpPr>
        </xdr:nvSpPr>
        <xdr:spPr>
          <a:xfrm flipH="1">
            <a:off x="753" y="2318"/>
            <a:ext cx="23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125</xdr:row>
      <xdr:rowOff>38100</xdr:rowOff>
    </xdr:from>
    <xdr:to>
      <xdr:col>9</xdr:col>
      <xdr:colOff>0</xdr:colOff>
      <xdr:row>125</xdr:row>
      <xdr:rowOff>361950</xdr:rowOff>
    </xdr:to>
    <xdr:grpSp>
      <xdr:nvGrpSpPr>
        <xdr:cNvPr id="9" name="Group 59"/>
        <xdr:cNvGrpSpPr>
          <a:grpSpLocks/>
        </xdr:cNvGrpSpPr>
      </xdr:nvGrpSpPr>
      <xdr:grpSpPr>
        <a:xfrm>
          <a:off x="7143750" y="23545800"/>
          <a:ext cx="2019300" cy="323850"/>
          <a:chOff x="753" y="2300"/>
          <a:chExt cx="212" cy="34"/>
        </a:xfrm>
        <a:solidFill>
          <a:srgbClr val="FFFFFF"/>
        </a:solidFill>
      </xdr:grpSpPr>
      <xdr:sp>
        <xdr:nvSpPr>
          <xdr:cNvPr id="10" name="TextBox 60"/>
          <xdr:cNvSpPr txBox="1">
            <a:spLocks noChangeArrowheads="1"/>
          </xdr:cNvSpPr>
        </xdr:nvSpPr>
        <xdr:spPr>
          <a:xfrm>
            <a:off x="777" y="2300"/>
            <a:ext cx="188" cy="3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Please enter "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NONE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" if you did not have any business for this category</a:t>
            </a:r>
          </a:p>
        </xdr:txBody>
      </xdr:sp>
      <xdr:sp>
        <xdr:nvSpPr>
          <xdr:cNvPr id="11" name="Line 61"/>
          <xdr:cNvSpPr>
            <a:spLocks/>
          </xdr:cNvSpPr>
        </xdr:nvSpPr>
        <xdr:spPr>
          <a:xfrm flipH="1">
            <a:off x="753" y="2318"/>
            <a:ext cx="23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129</xdr:row>
      <xdr:rowOff>19050</xdr:rowOff>
    </xdr:from>
    <xdr:to>
      <xdr:col>9</xdr:col>
      <xdr:colOff>0</xdr:colOff>
      <xdr:row>129</xdr:row>
      <xdr:rowOff>342900</xdr:rowOff>
    </xdr:to>
    <xdr:grpSp>
      <xdr:nvGrpSpPr>
        <xdr:cNvPr id="12" name="Group 62"/>
        <xdr:cNvGrpSpPr>
          <a:grpSpLocks/>
        </xdr:cNvGrpSpPr>
      </xdr:nvGrpSpPr>
      <xdr:grpSpPr>
        <a:xfrm>
          <a:off x="7143750" y="24965025"/>
          <a:ext cx="2019300" cy="323850"/>
          <a:chOff x="753" y="2300"/>
          <a:chExt cx="212" cy="34"/>
        </a:xfrm>
        <a:solidFill>
          <a:srgbClr val="FFFFFF"/>
        </a:solidFill>
      </xdr:grpSpPr>
      <xdr:sp>
        <xdr:nvSpPr>
          <xdr:cNvPr id="13" name="TextBox 63"/>
          <xdr:cNvSpPr txBox="1">
            <a:spLocks noChangeArrowheads="1"/>
          </xdr:cNvSpPr>
        </xdr:nvSpPr>
        <xdr:spPr>
          <a:xfrm>
            <a:off x="777" y="2300"/>
            <a:ext cx="188" cy="3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Please enter "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NONE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" if you did not have any business for this category</a:t>
            </a:r>
          </a:p>
        </xdr:txBody>
      </xdr:sp>
      <xdr:sp>
        <xdr:nvSpPr>
          <xdr:cNvPr id="14" name="Line 64"/>
          <xdr:cNvSpPr>
            <a:spLocks/>
          </xdr:cNvSpPr>
        </xdr:nvSpPr>
        <xdr:spPr>
          <a:xfrm flipH="1">
            <a:off x="753" y="2318"/>
            <a:ext cx="23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rktConductSurvey@ins.nh.gov" TargetMode="External" /><Relationship Id="rId2" Type="http://schemas.openxmlformats.org/officeDocument/2006/relationships/hyperlink" Target="mailto:MrktConductSurvey@ins.nh.gov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G139"/>
  <sheetViews>
    <sheetView tabSelected="1" workbookViewId="0" topLeftCell="A1">
      <pane ySplit="14" topLeftCell="BM15" activePane="bottomLeft" state="frozen"/>
      <selection pane="topLeft" activeCell="A1" sqref="A1"/>
      <selection pane="bottomLeft" activeCell="H16" sqref="H16"/>
    </sheetView>
  </sheetViews>
  <sheetFormatPr defaultColWidth="9.140625" defaultRowHeight="12.75"/>
  <cols>
    <col min="1" max="1" width="3.28125" style="12" customWidth="1"/>
    <col min="2" max="2" width="52.7109375" style="12" customWidth="1"/>
    <col min="3" max="3" width="14.00390625" style="12" customWidth="1"/>
    <col min="4" max="4" width="9.8515625" style="12" customWidth="1"/>
    <col min="5" max="5" width="15.140625" style="12" customWidth="1"/>
    <col min="6" max="6" width="12.00390625" style="2" customWidth="1"/>
    <col min="7" max="7" width="12.140625" style="12" bestFit="1" customWidth="1"/>
    <col min="8" max="16384" width="9.140625" style="12" customWidth="1"/>
  </cols>
  <sheetData>
    <row r="1" spans="1:7" s="2" customFormat="1" ht="17.25" customHeight="1" thickBot="1" thickTop="1">
      <c r="A1" s="183" t="s">
        <v>0</v>
      </c>
      <c r="B1" s="186"/>
      <c r="C1" s="186"/>
      <c r="D1" s="186"/>
      <c r="E1" s="186"/>
      <c r="F1" s="187"/>
      <c r="G1" s="1"/>
    </row>
    <row r="2" spans="1:7" s="5" customFormat="1" ht="12.75" customHeight="1" thickTop="1">
      <c r="A2" s="3" t="s">
        <v>1</v>
      </c>
      <c r="B2" s="4"/>
      <c r="C2" s="163"/>
      <c r="D2" s="164"/>
      <c r="E2" s="164"/>
      <c r="F2" s="165"/>
      <c r="G2" s="1"/>
    </row>
    <row r="3" spans="1:7" s="5" customFormat="1" ht="12.75" customHeight="1">
      <c r="A3" s="6" t="s">
        <v>2</v>
      </c>
      <c r="B3" s="7"/>
      <c r="C3" s="166"/>
      <c r="D3" s="167"/>
      <c r="E3" s="167"/>
      <c r="F3" s="168"/>
      <c r="G3" s="1"/>
    </row>
    <row r="4" spans="1:7" s="5" customFormat="1" ht="12.75" customHeight="1">
      <c r="A4" s="6" t="s">
        <v>37</v>
      </c>
      <c r="B4" s="7"/>
      <c r="C4" s="166"/>
      <c r="D4" s="167"/>
      <c r="E4" s="167"/>
      <c r="F4" s="168"/>
      <c r="G4" s="1"/>
    </row>
    <row r="5" spans="1:7" s="5" customFormat="1" ht="12.75" customHeight="1">
      <c r="A5" s="8" t="s">
        <v>3</v>
      </c>
      <c r="B5" s="9"/>
      <c r="C5" s="166"/>
      <c r="D5" s="167"/>
      <c r="E5" s="167"/>
      <c r="F5" s="168"/>
      <c r="G5" s="1"/>
    </row>
    <row r="6" spans="1:7" s="5" customFormat="1" ht="12.75" customHeight="1">
      <c r="A6" s="6" t="s">
        <v>26</v>
      </c>
      <c r="B6" s="7"/>
      <c r="C6" s="166"/>
      <c r="D6" s="167"/>
      <c r="E6" s="167"/>
      <c r="F6" s="168"/>
      <c r="G6" s="1"/>
    </row>
    <row r="7" spans="1:7" s="5" customFormat="1" ht="12.75" customHeight="1">
      <c r="A7" s="6" t="s">
        <v>4</v>
      </c>
      <c r="B7" s="7"/>
      <c r="C7" s="169"/>
      <c r="D7" s="170"/>
      <c r="E7" s="170"/>
      <c r="F7" s="171"/>
      <c r="G7" s="1"/>
    </row>
    <row r="8" spans="1:7" s="5" customFormat="1" ht="12.75" customHeight="1">
      <c r="A8" s="10" t="s">
        <v>5</v>
      </c>
      <c r="B8" s="11"/>
      <c r="C8" s="172"/>
      <c r="D8" s="173"/>
      <c r="E8" s="173"/>
      <c r="F8" s="174"/>
      <c r="G8" s="1"/>
    </row>
    <row r="9" spans="1:7" s="5" customFormat="1" ht="12.75" customHeight="1">
      <c r="A9" s="10" t="s">
        <v>6</v>
      </c>
      <c r="B9" s="11"/>
      <c r="C9" s="166"/>
      <c r="D9" s="167"/>
      <c r="E9" s="167"/>
      <c r="F9" s="168"/>
      <c r="G9" s="1"/>
    </row>
    <row r="10" spans="1:7" s="5" customFormat="1" ht="12.75" customHeight="1" thickBot="1">
      <c r="A10" s="10" t="s">
        <v>7</v>
      </c>
      <c r="B10" s="11"/>
      <c r="C10" s="166"/>
      <c r="D10" s="194"/>
      <c r="E10" s="194"/>
      <c r="F10" s="168"/>
      <c r="G10" s="1"/>
    </row>
    <row r="11" spans="1:7" s="5" customFormat="1" ht="12.75" customHeight="1" thickBot="1" thickTop="1">
      <c r="A11" s="10" t="s">
        <v>104</v>
      </c>
      <c r="B11" s="11"/>
      <c r="C11" s="166"/>
      <c r="D11" s="168"/>
      <c r="E11" s="127" t="s">
        <v>114</v>
      </c>
      <c r="F11" s="120"/>
      <c r="G11" s="1"/>
    </row>
    <row r="12" spans="1:7" s="5" customFormat="1" ht="12.75" customHeight="1" thickTop="1">
      <c r="A12" s="10" t="s">
        <v>105</v>
      </c>
      <c r="B12" s="11"/>
      <c r="C12" s="166"/>
      <c r="D12" s="190"/>
      <c r="E12" s="190"/>
      <c r="F12" s="168"/>
      <c r="G12" s="1"/>
    </row>
    <row r="13" spans="1:7" s="5" customFormat="1" ht="12.75" customHeight="1" thickBot="1">
      <c r="A13" s="10" t="s">
        <v>8</v>
      </c>
      <c r="B13" s="11"/>
      <c r="C13" s="191"/>
      <c r="D13" s="192"/>
      <c r="E13" s="192"/>
      <c r="F13" s="193"/>
      <c r="G13" s="1"/>
    </row>
    <row r="14" spans="1:7" s="2" customFormat="1" ht="66.75" customHeight="1" thickBot="1" thickTop="1">
      <c r="A14" s="188" t="s">
        <v>9</v>
      </c>
      <c r="B14" s="189"/>
      <c r="C14" s="13" t="s">
        <v>107</v>
      </c>
      <c r="D14" s="13" t="s">
        <v>145</v>
      </c>
      <c r="E14" s="13" t="s">
        <v>108</v>
      </c>
      <c r="F14" s="13" t="s">
        <v>109</v>
      </c>
      <c r="G14" s="1"/>
    </row>
    <row r="15" spans="1:7" s="2" customFormat="1" ht="17.25" customHeight="1" thickBot="1" thickTop="1">
      <c r="A15" s="180" t="s">
        <v>42</v>
      </c>
      <c r="B15" s="181"/>
      <c r="C15" s="181"/>
      <c r="D15" s="181"/>
      <c r="E15" s="181"/>
      <c r="F15" s="182"/>
      <c r="G15" s="1"/>
    </row>
    <row r="16" spans="1:7" s="2" customFormat="1" ht="15.75" customHeight="1" thickTop="1">
      <c r="A16" s="14" t="s">
        <v>10</v>
      </c>
      <c r="B16" s="14"/>
      <c r="C16" s="102"/>
      <c r="D16" s="102"/>
      <c r="E16" s="15">
        <v>0</v>
      </c>
      <c r="F16" s="23"/>
      <c r="G16" s="1"/>
    </row>
    <row r="17" spans="1:7" s="2" customFormat="1" ht="15.75" customHeight="1">
      <c r="A17" s="16" t="s">
        <v>106</v>
      </c>
      <c r="B17" s="16"/>
      <c r="C17" s="17"/>
      <c r="D17" s="17"/>
      <c r="E17" s="18"/>
      <c r="F17" s="19"/>
      <c r="G17" s="1"/>
    </row>
    <row r="18" spans="1:7" s="2" customFormat="1" ht="12.75" customHeight="1">
      <c r="A18" s="20"/>
      <c r="B18" s="21" t="s">
        <v>11</v>
      </c>
      <c r="C18" s="103"/>
      <c r="D18" s="103"/>
      <c r="E18" s="22">
        <v>0</v>
      </c>
      <c r="F18" s="23"/>
      <c r="G18" s="1"/>
    </row>
    <row r="19" spans="1:7" s="2" customFormat="1" ht="12.75" customHeight="1">
      <c r="A19" s="20"/>
      <c r="B19" s="24" t="s">
        <v>12</v>
      </c>
      <c r="C19" s="103"/>
      <c r="D19" s="103"/>
      <c r="E19" s="22">
        <v>0</v>
      </c>
      <c r="F19" s="23"/>
      <c r="G19" s="1"/>
    </row>
    <row r="20" spans="1:7" s="2" customFormat="1" ht="12.75" customHeight="1">
      <c r="A20" s="20"/>
      <c r="B20" s="24" t="s">
        <v>13</v>
      </c>
      <c r="C20" s="103"/>
      <c r="D20" s="103"/>
      <c r="E20" s="22">
        <v>0</v>
      </c>
      <c r="F20" s="23"/>
      <c r="G20" s="1"/>
    </row>
    <row r="21" spans="1:7" s="2" customFormat="1" ht="12.75" customHeight="1">
      <c r="A21" s="20"/>
      <c r="B21" s="24" t="s">
        <v>14</v>
      </c>
      <c r="C21" s="103"/>
      <c r="D21" s="103"/>
      <c r="E21" s="22">
        <v>0</v>
      </c>
      <c r="F21" s="23"/>
      <c r="G21" s="1"/>
    </row>
    <row r="22" spans="1:7" s="2" customFormat="1" ht="12.75" customHeight="1">
      <c r="A22" s="20"/>
      <c r="B22" s="24" t="s">
        <v>143</v>
      </c>
      <c r="C22" s="103"/>
      <c r="D22" s="103"/>
      <c r="E22" s="22">
        <v>0</v>
      </c>
      <c r="F22" s="23"/>
      <c r="G22" s="1"/>
    </row>
    <row r="23" spans="1:7" s="2" customFormat="1" ht="12.75" customHeight="1">
      <c r="A23" s="20"/>
      <c r="B23" s="24" t="s">
        <v>74</v>
      </c>
      <c r="C23" s="103"/>
      <c r="D23" s="103"/>
      <c r="E23" s="22">
        <v>0</v>
      </c>
      <c r="F23" s="23"/>
      <c r="G23" s="1"/>
    </row>
    <row r="24" spans="1:7" s="2" customFormat="1" ht="15" customHeight="1">
      <c r="A24" s="20"/>
      <c r="B24" s="25" t="s">
        <v>113</v>
      </c>
      <c r="C24" s="104">
        <f>SUM(C18:C23)</f>
        <v>0</v>
      </c>
      <c r="D24" s="104">
        <f>SUM(D18:D23)</f>
        <v>0</v>
      </c>
      <c r="E24" s="26">
        <f>SUM(E18:E23)</f>
        <v>0</v>
      </c>
      <c r="F24" s="19"/>
      <c r="G24" s="1"/>
    </row>
    <row r="25" spans="1:7" s="2" customFormat="1" ht="15" customHeight="1" thickBot="1">
      <c r="A25" s="20"/>
      <c r="B25" s="27" t="s">
        <v>43</v>
      </c>
      <c r="C25" s="105">
        <f>+C16+C24</f>
        <v>0</v>
      </c>
      <c r="D25" s="105">
        <f>+D16+D24</f>
        <v>0</v>
      </c>
      <c r="E25" s="28">
        <f>+E16+E24</f>
        <v>0</v>
      </c>
      <c r="F25" s="29"/>
      <c r="G25" s="1"/>
    </row>
    <row r="26" spans="1:6" ht="17.25" customHeight="1" thickBot="1" thickTop="1">
      <c r="A26" s="183" t="s">
        <v>44</v>
      </c>
      <c r="B26" s="186"/>
      <c r="C26" s="186"/>
      <c r="D26" s="186"/>
      <c r="E26" s="186"/>
      <c r="F26" s="187"/>
    </row>
    <row r="27" spans="1:6" ht="15.75" customHeight="1" thickTop="1">
      <c r="A27" s="30" t="s">
        <v>45</v>
      </c>
      <c r="B27" s="31"/>
      <c r="C27" s="32"/>
      <c r="D27" s="32"/>
      <c r="E27" s="33"/>
      <c r="F27" s="34"/>
    </row>
    <row r="28" spans="1:6" s="36" customFormat="1" ht="12.75">
      <c r="A28" s="20"/>
      <c r="B28" s="35" t="s">
        <v>15</v>
      </c>
      <c r="C28" s="103"/>
      <c r="D28" s="126"/>
      <c r="E28" s="22">
        <v>0</v>
      </c>
      <c r="F28" s="23"/>
    </row>
    <row r="29" spans="1:6" s="36" customFormat="1" ht="12.75">
      <c r="A29" s="37"/>
      <c r="B29" s="38" t="s">
        <v>16</v>
      </c>
      <c r="C29" s="103"/>
      <c r="D29" s="126"/>
      <c r="E29" s="22">
        <v>0</v>
      </c>
      <c r="F29" s="23"/>
    </row>
    <row r="30" spans="1:6" s="36" customFormat="1" ht="12.75">
      <c r="A30" s="37"/>
      <c r="B30" s="38" t="s">
        <v>17</v>
      </c>
      <c r="C30" s="103"/>
      <c r="D30" s="126"/>
      <c r="E30" s="22">
        <v>0</v>
      </c>
      <c r="F30" s="23"/>
    </row>
    <row r="31" spans="1:6" s="36" customFormat="1" ht="15.75" customHeight="1">
      <c r="A31" s="37"/>
      <c r="B31" s="25" t="s">
        <v>46</v>
      </c>
      <c r="C31" s="106">
        <f>SUM(C28:C30)</f>
        <v>0</v>
      </c>
      <c r="D31" s="126"/>
      <c r="E31" s="39">
        <f>SUM(E28:E30)</f>
        <v>0</v>
      </c>
      <c r="F31" s="19"/>
    </row>
    <row r="32" spans="1:6" s="36" customFormat="1" ht="15.75">
      <c r="A32" s="16" t="s">
        <v>47</v>
      </c>
      <c r="B32" s="40"/>
      <c r="C32" s="107"/>
      <c r="D32" s="126"/>
      <c r="E32" s="18"/>
      <c r="F32" s="19"/>
    </row>
    <row r="33" spans="1:6" s="36" customFormat="1" ht="12.75">
      <c r="A33" s="41"/>
      <c r="B33" s="35" t="s">
        <v>18</v>
      </c>
      <c r="C33" s="103"/>
      <c r="D33" s="126"/>
      <c r="E33" s="22">
        <v>0</v>
      </c>
      <c r="F33" s="23"/>
    </row>
    <row r="34" spans="1:6" s="36" customFormat="1" ht="12.75">
      <c r="A34" s="42"/>
      <c r="B34" s="38" t="s">
        <v>19</v>
      </c>
      <c r="C34" s="103"/>
      <c r="D34" s="126"/>
      <c r="E34" s="22">
        <v>0</v>
      </c>
      <c r="F34" s="23"/>
    </row>
    <row r="35" spans="1:6" s="36" customFormat="1" ht="12.75" customHeight="1">
      <c r="A35" s="41"/>
      <c r="B35" s="35" t="s">
        <v>75</v>
      </c>
      <c r="C35" s="108"/>
      <c r="D35" s="126"/>
      <c r="E35" s="43">
        <v>0</v>
      </c>
      <c r="F35" s="23"/>
    </row>
    <row r="36" spans="1:6" s="36" customFormat="1" ht="15.75" customHeight="1">
      <c r="A36" s="41"/>
      <c r="B36" s="25" t="s">
        <v>48</v>
      </c>
      <c r="C36" s="106">
        <f>SUM(C33:C35)</f>
        <v>0</v>
      </c>
      <c r="D36" s="126"/>
      <c r="E36" s="39">
        <f>SUM(E33:E35)</f>
        <v>0</v>
      </c>
      <c r="F36" s="19"/>
    </row>
    <row r="37" spans="1:6" s="36" customFormat="1" ht="15.75">
      <c r="A37" s="16" t="s">
        <v>49</v>
      </c>
      <c r="B37" s="40"/>
      <c r="C37" s="107"/>
      <c r="D37" s="126"/>
      <c r="E37" s="18"/>
      <c r="F37" s="19"/>
    </row>
    <row r="38" spans="1:6" s="36" customFormat="1" ht="12.75">
      <c r="A38" s="41"/>
      <c r="B38" s="35" t="s">
        <v>20</v>
      </c>
      <c r="C38" s="103"/>
      <c r="D38" s="126"/>
      <c r="E38" s="22">
        <v>0</v>
      </c>
      <c r="F38" s="23"/>
    </row>
    <row r="39" spans="1:6" s="36" customFormat="1" ht="12.75">
      <c r="A39" s="41"/>
      <c r="B39" s="35" t="s">
        <v>21</v>
      </c>
      <c r="C39" s="103"/>
      <c r="D39" s="126"/>
      <c r="E39" s="22">
        <v>0</v>
      </c>
      <c r="F39" s="23"/>
    </row>
    <row r="40" spans="1:6" s="36" customFormat="1" ht="12.75">
      <c r="A40" s="41"/>
      <c r="B40" s="35" t="s">
        <v>22</v>
      </c>
      <c r="C40" s="103"/>
      <c r="D40" s="126"/>
      <c r="E40" s="22">
        <v>0</v>
      </c>
      <c r="F40" s="23"/>
    </row>
    <row r="41" spans="1:6" s="36" customFormat="1" ht="12.75">
      <c r="A41" s="37"/>
      <c r="B41" s="38" t="s">
        <v>16</v>
      </c>
      <c r="C41" s="103"/>
      <c r="D41" s="126"/>
      <c r="E41" s="22">
        <v>0</v>
      </c>
      <c r="F41" s="23"/>
    </row>
    <row r="42" spans="1:6" s="36" customFormat="1" ht="15">
      <c r="A42" s="41"/>
      <c r="B42" s="35" t="s">
        <v>76</v>
      </c>
      <c r="C42" s="108"/>
      <c r="D42" s="126"/>
      <c r="E42" s="43">
        <v>0</v>
      </c>
      <c r="F42" s="23"/>
    </row>
    <row r="43" spans="1:7" s="36" customFormat="1" ht="15.75" customHeight="1">
      <c r="A43" s="44"/>
      <c r="B43" s="27" t="s">
        <v>50</v>
      </c>
      <c r="C43" s="109">
        <f>SUM(C38:C42)</f>
        <v>0</v>
      </c>
      <c r="D43" s="126"/>
      <c r="E43" s="45">
        <f>SUM(E38:E42)</f>
        <v>0</v>
      </c>
      <c r="F43" s="19"/>
      <c r="G43" s="46"/>
    </row>
    <row r="44" spans="1:6" s="36" customFormat="1" ht="15.75">
      <c r="A44" s="16" t="s">
        <v>112</v>
      </c>
      <c r="B44" s="40"/>
      <c r="C44" s="103"/>
      <c r="D44" s="126"/>
      <c r="E44" s="22">
        <v>0</v>
      </c>
      <c r="F44" s="23"/>
    </row>
    <row r="45" spans="1:6" s="36" customFormat="1" ht="15.75">
      <c r="A45" s="16" t="s">
        <v>23</v>
      </c>
      <c r="B45" s="40"/>
      <c r="C45" s="103"/>
      <c r="D45" s="126"/>
      <c r="E45" s="22">
        <v>0</v>
      </c>
      <c r="F45" s="23"/>
    </row>
    <row r="46" spans="1:6" s="36" customFormat="1" ht="15.75">
      <c r="A46" s="16" t="s">
        <v>77</v>
      </c>
      <c r="B46" s="40"/>
      <c r="C46" s="108"/>
      <c r="D46" s="126"/>
      <c r="E46" s="43">
        <v>0</v>
      </c>
      <c r="F46" s="23"/>
    </row>
    <row r="47" spans="1:6" s="36" customFormat="1" ht="15.75" customHeight="1">
      <c r="A47" s="47"/>
      <c r="B47" s="48" t="s">
        <v>51</v>
      </c>
      <c r="C47" s="110">
        <f>SUM(C44:C46)+C31+C36+C43</f>
        <v>0</v>
      </c>
      <c r="D47" s="126"/>
      <c r="E47" s="49">
        <f>SUM(E44:E46)+E31+E36+E43</f>
        <v>0</v>
      </c>
      <c r="F47" s="19"/>
    </row>
    <row r="48" spans="1:6" s="36" customFormat="1" ht="6.75" customHeight="1" thickBot="1">
      <c r="A48" s="50"/>
      <c r="B48" s="51"/>
      <c r="C48" s="52"/>
      <c r="D48" s="52"/>
      <c r="E48" s="53"/>
      <c r="F48" s="54"/>
    </row>
    <row r="49" spans="1:6" s="36" customFormat="1" ht="17.25" customHeight="1" thickBot="1" thickTop="1">
      <c r="A49" s="180" t="s">
        <v>52</v>
      </c>
      <c r="B49" s="181"/>
      <c r="C49" s="181"/>
      <c r="D49" s="181"/>
      <c r="E49" s="181"/>
      <c r="F49" s="182"/>
    </row>
    <row r="50" spans="1:6" s="36" customFormat="1" ht="15.75" customHeight="1" thickTop="1">
      <c r="A50" s="55" t="s">
        <v>45</v>
      </c>
      <c r="B50" s="56"/>
      <c r="C50" s="57"/>
      <c r="D50" s="58"/>
      <c r="E50" s="59"/>
      <c r="F50" s="60"/>
    </row>
    <row r="51" spans="1:6" s="36" customFormat="1" ht="12.75">
      <c r="A51" s="20"/>
      <c r="B51" s="35" t="s">
        <v>15</v>
      </c>
      <c r="C51" s="111"/>
      <c r="D51" s="103"/>
      <c r="E51" s="22">
        <v>0</v>
      </c>
      <c r="F51" s="23"/>
    </row>
    <row r="52" spans="1:6" s="36" customFormat="1" ht="12.75">
      <c r="A52" s="37"/>
      <c r="B52" s="38" t="s">
        <v>16</v>
      </c>
      <c r="C52" s="103"/>
      <c r="D52" s="103"/>
      <c r="E52" s="22">
        <v>0</v>
      </c>
      <c r="F52" s="23"/>
    </row>
    <row r="53" spans="1:6" s="36" customFormat="1" ht="15" customHeight="1">
      <c r="A53" s="37"/>
      <c r="B53" s="25" t="s">
        <v>46</v>
      </c>
      <c r="C53" s="106">
        <f>SUM(C51:C52)</f>
        <v>0</v>
      </c>
      <c r="D53" s="106">
        <f>SUM(D51:D52)</f>
        <v>0</v>
      </c>
      <c r="E53" s="39">
        <f>SUM(E51:E52)</f>
        <v>0</v>
      </c>
      <c r="F53" s="19" t="s">
        <v>41</v>
      </c>
    </row>
    <row r="54" spans="1:6" s="36" customFormat="1" ht="15.75">
      <c r="A54" s="16" t="s">
        <v>47</v>
      </c>
      <c r="B54" s="40"/>
      <c r="C54" s="112"/>
      <c r="D54" s="107"/>
      <c r="E54" s="18"/>
      <c r="F54" s="19"/>
    </row>
    <row r="55" spans="1:6" s="36" customFormat="1" ht="12.75">
      <c r="A55" s="41"/>
      <c r="B55" s="35" t="s">
        <v>18</v>
      </c>
      <c r="C55" s="111"/>
      <c r="D55" s="103"/>
      <c r="E55" s="22">
        <v>0</v>
      </c>
      <c r="F55" s="23"/>
    </row>
    <row r="56" spans="1:6" s="36" customFormat="1" ht="12.75">
      <c r="A56" s="42"/>
      <c r="B56" s="38" t="s">
        <v>19</v>
      </c>
      <c r="C56" s="111"/>
      <c r="D56" s="103"/>
      <c r="E56" s="22">
        <v>0</v>
      </c>
      <c r="F56" s="23"/>
    </row>
    <row r="57" spans="1:6" s="36" customFormat="1" ht="15">
      <c r="A57" s="41"/>
      <c r="B57" s="35" t="s">
        <v>78</v>
      </c>
      <c r="C57" s="113"/>
      <c r="D57" s="108"/>
      <c r="E57" s="43">
        <v>0</v>
      </c>
      <c r="F57" s="23"/>
    </row>
    <row r="58" spans="1:6" s="36" customFormat="1" ht="15.75" customHeight="1">
      <c r="A58" s="41"/>
      <c r="B58" s="25" t="s">
        <v>48</v>
      </c>
      <c r="C58" s="114">
        <f>SUM(C55:C57)</f>
        <v>0</v>
      </c>
      <c r="D58" s="106">
        <f>SUM(D55:D57)</f>
        <v>0</v>
      </c>
      <c r="E58" s="39">
        <f>SUM(E55:E57)</f>
        <v>0</v>
      </c>
      <c r="F58" s="19"/>
    </row>
    <row r="59" spans="1:6" s="36" customFormat="1" ht="15.75">
      <c r="A59" s="16" t="s">
        <v>49</v>
      </c>
      <c r="B59" s="40"/>
      <c r="C59" s="112"/>
      <c r="D59" s="107"/>
      <c r="E59" s="18"/>
      <c r="F59" s="19"/>
    </row>
    <row r="60" spans="1:6" s="36" customFormat="1" ht="12.75">
      <c r="A60" s="41"/>
      <c r="B60" s="35" t="s">
        <v>20</v>
      </c>
      <c r="C60" s="111"/>
      <c r="D60" s="103"/>
      <c r="E60" s="22">
        <v>0</v>
      </c>
      <c r="F60" s="23"/>
    </row>
    <row r="61" spans="1:6" s="36" customFormat="1" ht="12.75">
      <c r="A61" s="41"/>
      <c r="B61" s="35" t="s">
        <v>21</v>
      </c>
      <c r="C61" s="111"/>
      <c r="D61" s="103"/>
      <c r="E61" s="22">
        <v>0</v>
      </c>
      <c r="F61" s="23"/>
    </row>
    <row r="62" spans="1:6" s="36" customFormat="1" ht="12.75">
      <c r="A62" s="41"/>
      <c r="B62" s="35" t="s">
        <v>22</v>
      </c>
      <c r="C62" s="111"/>
      <c r="D62" s="103"/>
      <c r="E62" s="22">
        <v>0</v>
      </c>
      <c r="F62" s="23"/>
    </row>
    <row r="63" spans="1:6" s="36" customFormat="1" ht="12.75">
      <c r="A63" s="37"/>
      <c r="B63" s="38" t="s">
        <v>16</v>
      </c>
      <c r="C63" s="111"/>
      <c r="D63" s="103"/>
      <c r="E63" s="22">
        <v>0</v>
      </c>
      <c r="F63" s="23"/>
    </row>
    <row r="64" spans="1:6" s="36" customFormat="1" ht="15">
      <c r="A64" s="41"/>
      <c r="B64" s="35" t="s">
        <v>79</v>
      </c>
      <c r="C64" s="113"/>
      <c r="D64" s="108"/>
      <c r="E64" s="43">
        <v>0</v>
      </c>
      <c r="F64" s="23"/>
    </row>
    <row r="65" spans="1:6" s="36" customFormat="1" ht="15.75" customHeight="1">
      <c r="A65" s="44"/>
      <c r="B65" s="27" t="s">
        <v>50</v>
      </c>
      <c r="C65" s="109">
        <f>SUM(C60:C64)</f>
        <v>0</v>
      </c>
      <c r="D65" s="109">
        <f>SUM(D60:D64)</f>
        <v>0</v>
      </c>
      <c r="E65" s="45">
        <f>SUM(E60:E64)</f>
        <v>0</v>
      </c>
      <c r="F65" s="19"/>
    </row>
    <row r="66" spans="1:6" s="36" customFormat="1" ht="15.75">
      <c r="A66" s="16" t="s">
        <v>112</v>
      </c>
      <c r="B66" s="40"/>
      <c r="C66" s="111"/>
      <c r="D66" s="103"/>
      <c r="E66" s="22">
        <v>0</v>
      </c>
      <c r="F66" s="23"/>
    </row>
    <row r="67" spans="1:6" s="36" customFormat="1" ht="15.75">
      <c r="A67" s="16" t="s">
        <v>23</v>
      </c>
      <c r="B67" s="40"/>
      <c r="C67" s="111"/>
      <c r="D67" s="103"/>
      <c r="E67" s="22">
        <v>0</v>
      </c>
      <c r="F67" s="23"/>
    </row>
    <row r="68" spans="1:6" s="36" customFormat="1" ht="15.75">
      <c r="A68" s="16" t="s">
        <v>80</v>
      </c>
      <c r="B68" s="40"/>
      <c r="C68" s="113"/>
      <c r="D68" s="108"/>
      <c r="E68" s="43">
        <v>0</v>
      </c>
      <c r="F68" s="23"/>
    </row>
    <row r="69" spans="1:6" s="36" customFormat="1" ht="15.75" customHeight="1">
      <c r="A69" s="20"/>
      <c r="B69" s="48" t="s">
        <v>53</v>
      </c>
      <c r="C69" s="110">
        <f>SUM(C66:C68)+C53+C58+C65</f>
        <v>0</v>
      </c>
      <c r="D69" s="110">
        <f>SUM(D66:D68)+D53+D58+D65</f>
        <v>0</v>
      </c>
      <c r="E69" s="49">
        <f>SUM(E66:E68)+E53+E58+E65</f>
        <v>0</v>
      </c>
      <c r="F69" s="19"/>
    </row>
    <row r="70" spans="1:6" s="36" customFormat="1" ht="6.75" customHeight="1" thickBot="1">
      <c r="A70" s="50"/>
      <c r="B70" s="61"/>
      <c r="C70" s="62"/>
      <c r="D70" s="62"/>
      <c r="E70" s="63"/>
      <c r="F70" s="64"/>
    </row>
    <row r="71" spans="1:6" s="36" customFormat="1" ht="17.25" customHeight="1" thickBot="1" thickTop="1">
      <c r="A71" s="180" t="s">
        <v>54</v>
      </c>
      <c r="B71" s="181"/>
      <c r="C71" s="181"/>
      <c r="D71" s="181"/>
      <c r="E71" s="181"/>
      <c r="F71" s="182"/>
    </row>
    <row r="72" spans="1:6" s="36" customFormat="1" ht="15.75" customHeight="1" thickTop="1">
      <c r="A72" s="65" t="s">
        <v>45</v>
      </c>
      <c r="B72" s="66"/>
      <c r="C72" s="67"/>
      <c r="D72" s="67"/>
      <c r="E72" s="68"/>
      <c r="F72" s="69"/>
    </row>
    <row r="73" spans="1:6" s="36" customFormat="1" ht="12.75">
      <c r="A73" s="20"/>
      <c r="B73" s="35" t="s">
        <v>15</v>
      </c>
      <c r="C73" s="103"/>
      <c r="D73" s="103"/>
      <c r="E73" s="22">
        <v>0</v>
      </c>
      <c r="F73" s="23"/>
    </row>
    <row r="74" spans="1:6" s="36" customFormat="1" ht="12.75">
      <c r="A74" s="37"/>
      <c r="B74" s="38" t="s">
        <v>16</v>
      </c>
      <c r="C74" s="103"/>
      <c r="D74" s="103"/>
      <c r="E74" s="22">
        <v>0</v>
      </c>
      <c r="F74" s="23"/>
    </row>
    <row r="75" spans="1:6" s="36" customFormat="1" ht="15.75" customHeight="1">
      <c r="A75" s="37"/>
      <c r="B75" s="70" t="s">
        <v>46</v>
      </c>
      <c r="C75" s="106">
        <f>SUM(C73:C74)</f>
        <v>0</v>
      </c>
      <c r="D75" s="106">
        <f>SUM(D73:D74)</f>
        <v>0</v>
      </c>
      <c r="E75" s="39">
        <f>SUM(E73:E74)</f>
        <v>0</v>
      </c>
      <c r="F75" s="19"/>
    </row>
    <row r="76" spans="1:6" s="36" customFormat="1" ht="15.75">
      <c r="A76" s="71" t="s">
        <v>47</v>
      </c>
      <c r="B76" s="72"/>
      <c r="C76" s="107"/>
      <c r="D76" s="107"/>
      <c r="E76" s="18"/>
      <c r="F76" s="19"/>
    </row>
    <row r="77" spans="1:6" s="36" customFormat="1" ht="12.75">
      <c r="A77" s="42"/>
      <c r="B77" s="38" t="s">
        <v>18</v>
      </c>
      <c r="C77" s="103"/>
      <c r="D77" s="103"/>
      <c r="E77" s="22">
        <v>0</v>
      </c>
      <c r="F77" s="23"/>
    </row>
    <row r="78" spans="1:6" s="36" customFormat="1" ht="12.75">
      <c r="A78" s="42"/>
      <c r="B78" s="38" t="s">
        <v>19</v>
      </c>
      <c r="C78" s="103"/>
      <c r="D78" s="103"/>
      <c r="E78" s="22">
        <v>0</v>
      </c>
      <c r="F78" s="23"/>
    </row>
    <row r="79" spans="1:6" s="36" customFormat="1" ht="15">
      <c r="A79" s="42"/>
      <c r="B79" s="38" t="s">
        <v>81</v>
      </c>
      <c r="C79" s="108"/>
      <c r="D79" s="108"/>
      <c r="E79" s="43">
        <v>0</v>
      </c>
      <c r="F79" s="23"/>
    </row>
    <row r="80" spans="1:6" s="36" customFormat="1" ht="15.75" customHeight="1">
      <c r="A80" s="42"/>
      <c r="B80" s="70" t="s">
        <v>48</v>
      </c>
      <c r="C80" s="106">
        <f>SUM(C77:C79)</f>
        <v>0</v>
      </c>
      <c r="D80" s="106">
        <f>SUM(D77:D79)</f>
        <v>0</v>
      </c>
      <c r="E80" s="39">
        <f>SUM(E77:E79)</f>
        <v>0</v>
      </c>
      <c r="F80" s="19"/>
    </row>
    <row r="81" spans="1:6" s="36" customFormat="1" ht="15.75">
      <c r="A81" s="71" t="s">
        <v>49</v>
      </c>
      <c r="B81" s="72"/>
      <c r="C81" s="107"/>
      <c r="D81" s="107"/>
      <c r="E81" s="18"/>
      <c r="F81" s="19"/>
    </row>
    <row r="82" spans="1:6" s="36" customFormat="1" ht="12.75">
      <c r="A82" s="42"/>
      <c r="B82" s="38" t="s">
        <v>20</v>
      </c>
      <c r="C82" s="103"/>
      <c r="D82" s="103"/>
      <c r="E82" s="22">
        <v>0</v>
      </c>
      <c r="F82" s="23"/>
    </row>
    <row r="83" spans="1:6" s="36" customFormat="1" ht="12.75">
      <c r="A83" s="42"/>
      <c r="B83" s="38" t="s">
        <v>21</v>
      </c>
      <c r="C83" s="103"/>
      <c r="D83" s="103"/>
      <c r="E83" s="22">
        <v>0</v>
      </c>
      <c r="F83" s="23"/>
    </row>
    <row r="84" spans="1:6" s="36" customFormat="1" ht="12.75">
      <c r="A84" s="42"/>
      <c r="B84" s="38" t="s">
        <v>22</v>
      </c>
      <c r="C84" s="103"/>
      <c r="D84" s="103"/>
      <c r="E84" s="22">
        <v>0</v>
      </c>
      <c r="F84" s="23"/>
    </row>
    <row r="85" spans="1:6" s="36" customFormat="1" ht="12.75">
      <c r="A85" s="37"/>
      <c r="B85" s="38" t="s">
        <v>16</v>
      </c>
      <c r="C85" s="103"/>
      <c r="D85" s="103"/>
      <c r="E85" s="22">
        <v>0</v>
      </c>
      <c r="F85" s="23"/>
    </row>
    <row r="86" spans="1:6" s="36" customFormat="1" ht="15">
      <c r="A86" s="41"/>
      <c r="B86" s="35" t="s">
        <v>82</v>
      </c>
      <c r="C86" s="108"/>
      <c r="D86" s="108"/>
      <c r="E86" s="43">
        <v>0</v>
      </c>
      <c r="F86" s="23"/>
    </row>
    <row r="87" spans="1:6" s="36" customFormat="1" ht="15">
      <c r="A87" s="44"/>
      <c r="B87" s="27" t="s">
        <v>50</v>
      </c>
      <c r="C87" s="109">
        <f>SUM(C82:C86)</f>
        <v>0</v>
      </c>
      <c r="D87" s="109">
        <f>SUM(D82:D86)</f>
        <v>0</v>
      </c>
      <c r="E87" s="45">
        <f>SUM(E82:E86)</f>
        <v>0</v>
      </c>
      <c r="F87" s="19"/>
    </row>
    <row r="88" spans="1:6" s="36" customFormat="1" ht="15.75">
      <c r="A88" s="16" t="s">
        <v>112</v>
      </c>
      <c r="B88" s="40"/>
      <c r="C88" s="103"/>
      <c r="D88" s="103"/>
      <c r="E88" s="22">
        <v>0</v>
      </c>
      <c r="F88" s="23"/>
    </row>
    <row r="89" spans="1:6" s="36" customFormat="1" ht="15.75">
      <c r="A89" s="16" t="s">
        <v>23</v>
      </c>
      <c r="B89" s="40"/>
      <c r="C89" s="103"/>
      <c r="D89" s="103"/>
      <c r="E89" s="22">
        <v>0</v>
      </c>
      <c r="F89" s="23"/>
    </row>
    <row r="90" spans="1:6" s="36" customFormat="1" ht="15.75">
      <c r="A90" s="16" t="s">
        <v>83</v>
      </c>
      <c r="B90" s="40"/>
      <c r="C90" s="108"/>
      <c r="D90" s="108"/>
      <c r="E90" s="43">
        <v>0</v>
      </c>
      <c r="F90" s="23"/>
    </row>
    <row r="91" spans="1:6" s="36" customFormat="1" ht="15.75" customHeight="1">
      <c r="A91" s="20"/>
      <c r="B91" s="73" t="s">
        <v>55</v>
      </c>
      <c r="C91" s="115">
        <f>SUM(C88:C90)+C75+C80+C87</f>
        <v>0</v>
      </c>
      <c r="D91" s="115">
        <f>SUM(D88:D90)+D75+D80+D87</f>
        <v>0</v>
      </c>
      <c r="E91" s="74">
        <f>SUM(E88:E90)+E75+E80+E87</f>
        <v>0</v>
      </c>
      <c r="F91" s="19"/>
    </row>
    <row r="92" spans="1:6" s="36" customFormat="1" ht="15.75" thickBot="1">
      <c r="A92" s="20"/>
      <c r="B92" s="48" t="s">
        <v>56</v>
      </c>
      <c r="C92" s="116">
        <f>+C69+C91</f>
        <v>0</v>
      </c>
      <c r="D92" s="116">
        <f>+D69+D91</f>
        <v>0</v>
      </c>
      <c r="E92" s="75">
        <f>+E69+E91</f>
        <v>0</v>
      </c>
      <c r="F92" s="76"/>
    </row>
    <row r="93" spans="1:6" s="36" customFormat="1" ht="17.25" thickBot="1" thickTop="1">
      <c r="A93" s="180" t="s">
        <v>57</v>
      </c>
      <c r="B93" s="181"/>
      <c r="C93" s="181"/>
      <c r="D93" s="181"/>
      <c r="E93" s="181"/>
      <c r="F93" s="182"/>
    </row>
    <row r="94" spans="1:6" s="36" customFormat="1" ht="15.75" customHeight="1" thickTop="1">
      <c r="A94" s="14" t="s">
        <v>24</v>
      </c>
      <c r="B94" s="77"/>
      <c r="C94" s="102"/>
      <c r="D94" s="126"/>
      <c r="E94" s="15">
        <v>0</v>
      </c>
      <c r="F94" s="23"/>
    </row>
    <row r="95" spans="1:6" s="36" customFormat="1" ht="15.75">
      <c r="A95" s="16" t="s">
        <v>25</v>
      </c>
      <c r="B95" s="77"/>
      <c r="C95" s="103"/>
      <c r="D95" s="103"/>
      <c r="E95" s="22">
        <v>0</v>
      </c>
      <c r="F95" s="23"/>
    </row>
    <row r="96" spans="1:6" s="36" customFormat="1" ht="15.75" thickBot="1">
      <c r="A96" s="50"/>
      <c r="B96" s="78" t="s">
        <v>58</v>
      </c>
      <c r="C96" s="117">
        <f>SUM(C94:C95)</f>
        <v>0</v>
      </c>
      <c r="D96" s="117">
        <f>SUM(D94:D95)</f>
        <v>0</v>
      </c>
      <c r="E96" s="79">
        <f>SUM(E94:E95)</f>
        <v>0</v>
      </c>
      <c r="F96" s="29"/>
    </row>
    <row r="97" spans="1:6" s="36" customFormat="1" ht="9" customHeight="1" thickTop="1">
      <c r="A97" s="80"/>
      <c r="B97" s="81"/>
      <c r="C97" s="118"/>
      <c r="D97" s="118"/>
      <c r="E97" s="82"/>
      <c r="F97" s="83"/>
    </row>
    <row r="98" spans="1:6" s="36" customFormat="1" ht="15.75" thickBot="1">
      <c r="A98" s="50"/>
      <c r="B98" s="84" t="s">
        <v>59</v>
      </c>
      <c r="C98" s="119">
        <f>+C25+C47+C92+C96</f>
        <v>0</v>
      </c>
      <c r="D98" s="119">
        <f>+D25+D47+D92+D96</f>
        <v>0</v>
      </c>
      <c r="E98" s="85">
        <f>+E25+E47+E92+E96</f>
        <v>0</v>
      </c>
      <c r="F98" s="29"/>
    </row>
    <row r="99" spans="1:6" ht="17.25" thickBot="1" thickTop="1">
      <c r="A99" s="183" t="s">
        <v>164</v>
      </c>
      <c r="B99" s="184"/>
      <c r="C99" s="184"/>
      <c r="D99" s="184"/>
      <c r="E99" s="184"/>
      <c r="F99" s="185"/>
    </row>
    <row r="100" spans="1:6" ht="13.5" thickTop="1">
      <c r="A100" s="178" t="s">
        <v>60</v>
      </c>
      <c r="B100" s="179"/>
      <c r="C100" s="175"/>
      <c r="D100" s="176"/>
      <c r="E100" s="176"/>
      <c r="F100" s="177"/>
    </row>
    <row r="101" spans="1:6" ht="9" customHeight="1">
      <c r="A101" s="156"/>
      <c r="B101" s="157"/>
      <c r="C101" s="151"/>
      <c r="D101" s="152"/>
      <c r="E101" s="152"/>
      <c r="F101" s="153"/>
    </row>
    <row r="102" spans="1:6" ht="12.75">
      <c r="A102" s="154" t="s">
        <v>61</v>
      </c>
      <c r="B102" s="155"/>
      <c r="C102" s="148"/>
      <c r="D102" s="149"/>
      <c r="E102" s="149"/>
      <c r="F102" s="150"/>
    </row>
    <row r="103" spans="1:6" ht="9" customHeight="1">
      <c r="A103" s="156"/>
      <c r="B103" s="157"/>
      <c r="C103" s="151"/>
      <c r="D103" s="152"/>
      <c r="E103" s="152"/>
      <c r="F103" s="153"/>
    </row>
    <row r="104" spans="1:6" ht="12.75">
      <c r="A104" s="154" t="s">
        <v>62</v>
      </c>
      <c r="B104" s="155"/>
      <c r="C104" s="148"/>
      <c r="D104" s="149"/>
      <c r="E104" s="149"/>
      <c r="F104" s="150"/>
    </row>
    <row r="105" spans="1:6" ht="9" customHeight="1">
      <c r="A105" s="156"/>
      <c r="B105" s="157"/>
      <c r="C105" s="151"/>
      <c r="D105" s="152"/>
      <c r="E105" s="152"/>
      <c r="F105" s="153"/>
    </row>
    <row r="106" spans="1:6" ht="12.75">
      <c r="A106" s="154" t="s">
        <v>63</v>
      </c>
      <c r="B106" s="155"/>
      <c r="C106" s="148"/>
      <c r="D106" s="149"/>
      <c r="E106" s="149"/>
      <c r="F106" s="150"/>
    </row>
    <row r="107" spans="1:6" ht="9" customHeight="1">
      <c r="A107" s="156"/>
      <c r="B107" s="157"/>
      <c r="C107" s="151"/>
      <c r="D107" s="152"/>
      <c r="E107" s="152"/>
      <c r="F107" s="153"/>
    </row>
    <row r="108" spans="1:6" ht="12.75">
      <c r="A108" s="154" t="s">
        <v>64</v>
      </c>
      <c r="B108" s="155"/>
      <c r="C108" s="148"/>
      <c r="D108" s="149"/>
      <c r="E108" s="149"/>
      <c r="F108" s="150"/>
    </row>
    <row r="109" spans="1:6" ht="9" customHeight="1">
      <c r="A109" s="156"/>
      <c r="B109" s="157"/>
      <c r="C109" s="151"/>
      <c r="D109" s="152"/>
      <c r="E109" s="152"/>
      <c r="F109" s="153"/>
    </row>
    <row r="110" spans="1:6" ht="12.75">
      <c r="A110" s="154" t="s">
        <v>65</v>
      </c>
      <c r="B110" s="155"/>
      <c r="C110" s="148"/>
      <c r="D110" s="149"/>
      <c r="E110" s="149"/>
      <c r="F110" s="150"/>
    </row>
    <row r="111" spans="1:6" ht="9" customHeight="1">
      <c r="A111" s="156"/>
      <c r="B111" s="157"/>
      <c r="C111" s="151"/>
      <c r="D111" s="152"/>
      <c r="E111" s="152"/>
      <c r="F111" s="153"/>
    </row>
    <row r="112" spans="1:6" ht="12.75">
      <c r="A112" s="154" t="s">
        <v>66</v>
      </c>
      <c r="B112" s="155"/>
      <c r="C112" s="148"/>
      <c r="D112" s="149"/>
      <c r="E112" s="149"/>
      <c r="F112" s="150"/>
    </row>
    <row r="113" spans="1:6" ht="9" customHeight="1">
      <c r="A113" s="156"/>
      <c r="B113" s="157"/>
      <c r="C113" s="151"/>
      <c r="D113" s="152"/>
      <c r="E113" s="152"/>
      <c r="F113" s="153"/>
    </row>
    <row r="114" spans="1:6" ht="12.75">
      <c r="A114" s="154" t="s">
        <v>67</v>
      </c>
      <c r="B114" s="155"/>
      <c r="C114" s="148"/>
      <c r="D114" s="149"/>
      <c r="E114" s="149"/>
      <c r="F114" s="150"/>
    </row>
    <row r="115" spans="1:6" ht="9" customHeight="1">
      <c r="A115" s="156"/>
      <c r="B115" s="157"/>
      <c r="C115" s="151"/>
      <c r="D115" s="152"/>
      <c r="E115" s="152"/>
      <c r="F115" s="153"/>
    </row>
    <row r="116" spans="1:6" ht="12.75">
      <c r="A116" s="154" t="s">
        <v>68</v>
      </c>
      <c r="B116" s="155"/>
      <c r="C116" s="148"/>
      <c r="D116" s="149"/>
      <c r="E116" s="149"/>
      <c r="F116" s="150"/>
    </row>
    <row r="117" spans="1:6" ht="9" customHeight="1">
      <c r="A117" s="156"/>
      <c r="B117" s="157"/>
      <c r="C117" s="151"/>
      <c r="D117" s="152"/>
      <c r="E117" s="152"/>
      <c r="F117" s="153"/>
    </row>
    <row r="118" spans="1:6" ht="12.75">
      <c r="A118" s="154" t="s">
        <v>69</v>
      </c>
      <c r="B118" s="155"/>
      <c r="C118" s="148"/>
      <c r="D118" s="149"/>
      <c r="E118" s="149"/>
      <c r="F118" s="150"/>
    </row>
    <row r="119" spans="1:6" ht="9" customHeight="1" thickBot="1">
      <c r="A119" s="161"/>
      <c r="B119" s="162"/>
      <c r="C119" s="195"/>
      <c r="D119" s="196"/>
      <c r="E119" s="196"/>
      <c r="F119" s="197"/>
    </row>
    <row r="120" spans="1:6" ht="17.25" thickBot="1" thickTop="1">
      <c r="A120" s="158" t="s">
        <v>70</v>
      </c>
      <c r="B120" s="159"/>
      <c r="C120" s="159"/>
      <c r="D120" s="159"/>
      <c r="E120" s="159"/>
      <c r="F120" s="160"/>
    </row>
    <row r="121" spans="1:6" ht="30" customHeight="1" thickTop="1">
      <c r="A121" s="142" t="s">
        <v>110</v>
      </c>
      <c r="B121" s="143"/>
      <c r="C121" s="143"/>
      <c r="D121" s="143"/>
      <c r="E121" s="143"/>
      <c r="F121" s="144"/>
    </row>
    <row r="122" spans="1:6" ht="30" customHeight="1">
      <c r="A122" s="145" t="s">
        <v>71</v>
      </c>
      <c r="B122" s="146"/>
      <c r="C122" s="146"/>
      <c r="D122" s="146"/>
      <c r="E122" s="146"/>
      <c r="F122" s="147"/>
    </row>
    <row r="123" spans="1:6" ht="38.25" customHeight="1">
      <c r="A123" s="136" t="s">
        <v>111</v>
      </c>
      <c r="B123" s="137"/>
      <c r="C123" s="137"/>
      <c r="D123" s="137"/>
      <c r="E123" s="137"/>
      <c r="F123" s="138"/>
    </row>
    <row r="124" spans="1:6" ht="30" customHeight="1" thickBot="1">
      <c r="A124" s="139" t="s">
        <v>72</v>
      </c>
      <c r="B124" s="140"/>
      <c r="C124" s="140"/>
      <c r="D124" s="140"/>
      <c r="E124" s="140"/>
      <c r="F124" s="141"/>
    </row>
    <row r="125" spans="1:6" ht="30" customHeight="1" thickTop="1">
      <c r="A125" s="136" t="s">
        <v>157</v>
      </c>
      <c r="B125" s="137"/>
      <c r="C125" s="137"/>
      <c r="D125" s="137"/>
      <c r="E125" s="137"/>
      <c r="F125" s="138"/>
    </row>
    <row r="126" spans="1:6" ht="30" customHeight="1" thickBot="1">
      <c r="A126" s="139" t="s">
        <v>182</v>
      </c>
      <c r="B126" s="140"/>
      <c r="C126" s="140"/>
      <c r="D126" s="140"/>
      <c r="E126" s="140"/>
      <c r="F126" s="141"/>
    </row>
    <row r="127" spans="1:6" ht="30" customHeight="1" thickTop="1">
      <c r="A127" s="142" t="s">
        <v>158</v>
      </c>
      <c r="B127" s="143"/>
      <c r="C127" s="143"/>
      <c r="D127" s="143"/>
      <c r="E127" s="143"/>
      <c r="F127" s="144"/>
    </row>
    <row r="128" spans="1:6" ht="23.25" customHeight="1" thickBot="1">
      <c r="A128" s="133" t="s">
        <v>73</v>
      </c>
      <c r="B128" s="134"/>
      <c r="C128" s="134"/>
      <c r="D128" s="134"/>
      <c r="E128" s="134"/>
      <c r="F128" s="135"/>
    </row>
    <row r="129" spans="1:6" ht="30" customHeight="1" thickTop="1">
      <c r="A129" s="130" t="s">
        <v>183</v>
      </c>
      <c r="B129" s="131"/>
      <c r="C129" s="131"/>
      <c r="D129" s="131"/>
      <c r="E129" s="131"/>
      <c r="F129" s="132"/>
    </row>
    <row r="130" spans="1:6" ht="30" customHeight="1" thickBot="1">
      <c r="A130" s="133" t="s">
        <v>159</v>
      </c>
      <c r="B130" s="134"/>
      <c r="C130" s="134"/>
      <c r="D130" s="134"/>
      <c r="E130" s="134"/>
      <c r="F130" s="135"/>
    </row>
    <row r="131" spans="1:6" s="125" customFormat="1" ht="23.25" customHeight="1" thickTop="1">
      <c r="A131" s="124"/>
      <c r="B131" s="121"/>
      <c r="C131" s="124"/>
      <c r="D131" s="124"/>
      <c r="E131" s="124"/>
      <c r="F131" s="124"/>
    </row>
    <row r="132" ht="12.75">
      <c r="B132" s="121" t="s">
        <v>41</v>
      </c>
    </row>
    <row r="133" ht="12.75">
      <c r="B133" s="121"/>
    </row>
    <row r="134" ht="23.25" customHeight="1"/>
    <row r="137" ht="12.75" hidden="1">
      <c r="B137" s="121" t="s">
        <v>155</v>
      </c>
    </row>
    <row r="138" ht="12.75" hidden="1">
      <c r="B138" s="121" t="s">
        <v>156</v>
      </c>
    </row>
    <row r="139" ht="12.75" hidden="1">
      <c r="B139" s="121" t="s">
        <v>144</v>
      </c>
    </row>
  </sheetData>
  <sheetProtection password="DB06" sheet="1" objects="1" scenarios="1"/>
  <mergeCells count="51">
    <mergeCell ref="C118:F119"/>
    <mergeCell ref="A112:B113"/>
    <mergeCell ref="A110:B111"/>
    <mergeCell ref="C108:F109"/>
    <mergeCell ref="C110:F111"/>
    <mergeCell ref="C112:F113"/>
    <mergeCell ref="A116:B117"/>
    <mergeCell ref="A114:B115"/>
    <mergeCell ref="C114:F115"/>
    <mergeCell ref="C116:F117"/>
    <mergeCell ref="A1:F1"/>
    <mergeCell ref="A26:F26"/>
    <mergeCell ref="A14:B14"/>
    <mergeCell ref="A49:F49"/>
    <mergeCell ref="C12:F12"/>
    <mergeCell ref="C13:F13"/>
    <mergeCell ref="C9:F9"/>
    <mergeCell ref="C10:F10"/>
    <mergeCell ref="C11:D11"/>
    <mergeCell ref="A102:B103"/>
    <mergeCell ref="A100:B101"/>
    <mergeCell ref="C102:F103"/>
    <mergeCell ref="A15:F15"/>
    <mergeCell ref="A99:F99"/>
    <mergeCell ref="A93:F93"/>
    <mergeCell ref="A71:F71"/>
    <mergeCell ref="A120:F120"/>
    <mergeCell ref="A118:B119"/>
    <mergeCell ref="C2:F2"/>
    <mergeCell ref="C3:F3"/>
    <mergeCell ref="C4:F4"/>
    <mergeCell ref="C5:F5"/>
    <mergeCell ref="C6:F6"/>
    <mergeCell ref="C7:F7"/>
    <mergeCell ref="C8:F8"/>
    <mergeCell ref="C100:F101"/>
    <mergeCell ref="C104:F105"/>
    <mergeCell ref="C106:F107"/>
    <mergeCell ref="A108:B109"/>
    <mergeCell ref="A106:B107"/>
    <mergeCell ref="A104:B105"/>
    <mergeCell ref="A121:F121"/>
    <mergeCell ref="A122:F122"/>
    <mergeCell ref="A124:F124"/>
    <mergeCell ref="A128:F128"/>
    <mergeCell ref="A127:F127"/>
    <mergeCell ref="A123:F123"/>
    <mergeCell ref="A129:F129"/>
    <mergeCell ref="A130:F130"/>
    <mergeCell ref="A125:F125"/>
    <mergeCell ref="A126:F126"/>
  </mergeCells>
  <dataValidations count="1">
    <dataValidation type="list" showInputMessage="1" showErrorMessage="1" prompt="This cell can not be left blank.  Please select input value from drop down menu&#10;" error="Invalid entry. Please select input from drop down box" sqref="F16 F18:F23 F28:F30 F33:F35 F38:F42 F44:F46 F51:F52 F55:F57 F60:F64 F66:F68 F73:F74 F77:F79 F82:F86 F88:F90 F94:F95">
      <formula1>$B$137:$B$139</formula1>
    </dataValidation>
  </dataValidations>
  <printOptions gridLines="1" horizontalCentered="1"/>
  <pageMargins left="0.1" right="0.1" top="0.69" bottom="0.54" header="0.17" footer="0.3"/>
  <pageSetup horizontalDpi="600" verticalDpi="600" orientation="portrait" scale="97" r:id="rId2"/>
  <headerFooter alignWithMargins="0">
    <oddHeader>&amp;L&amp;"Arial,Bold"New Hampshire
Insurance Department&amp;C&amp;"Arial,Bold" 2007 LOB Survey
Accident and Health
 Business Written in NH</oddHeader>
    <oddFooter>&amp;L&amp;D&amp;RPage &amp;P of &amp;N</oddFooter>
  </headerFooter>
  <rowBreaks count="2" manualBreakCount="2">
    <brk id="48" max="255" man="1"/>
    <brk id="92" max="255" man="1"/>
  </rowBreaks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showGridLines="0" workbookViewId="0" topLeftCell="A1">
      <selection activeCell="A4" sqref="A4:I4"/>
    </sheetView>
  </sheetViews>
  <sheetFormatPr defaultColWidth="9.140625" defaultRowHeight="12.75"/>
  <cols>
    <col min="9" max="9" width="38.28125" style="0" customWidth="1"/>
  </cols>
  <sheetData>
    <row r="1" spans="1:9" ht="15.75">
      <c r="A1" s="225" t="s">
        <v>137</v>
      </c>
      <c r="B1" s="225"/>
      <c r="C1" s="225"/>
      <c r="D1" s="225"/>
      <c r="E1" s="225"/>
      <c r="F1" s="225"/>
      <c r="G1" s="225"/>
      <c r="H1" s="225"/>
      <c r="I1" s="225"/>
    </row>
    <row r="2" spans="1:9" ht="16.5" thickBot="1">
      <c r="A2" s="225" t="s">
        <v>27</v>
      </c>
      <c r="B2" s="225"/>
      <c r="C2" s="225"/>
      <c r="D2" s="225"/>
      <c r="E2" s="225"/>
      <c r="F2" s="225"/>
      <c r="G2" s="225"/>
      <c r="H2" s="225"/>
      <c r="I2" s="225"/>
    </row>
    <row r="3" spans="1:9" ht="14.25" thickBot="1" thickTop="1">
      <c r="A3" s="213" t="s">
        <v>165</v>
      </c>
      <c r="B3" s="214"/>
      <c r="C3" s="214"/>
      <c r="D3" s="214"/>
      <c r="E3" s="214"/>
      <c r="F3" s="214"/>
      <c r="G3" s="214"/>
      <c r="H3" s="214"/>
      <c r="I3" s="215"/>
    </row>
    <row r="4" spans="1:9" s="128" customFormat="1" ht="13.5" customHeight="1" thickTop="1">
      <c r="A4" s="229" t="s">
        <v>180</v>
      </c>
      <c r="B4" s="230"/>
      <c r="C4" s="230"/>
      <c r="D4" s="230"/>
      <c r="E4" s="230"/>
      <c r="F4" s="230"/>
      <c r="G4" s="230"/>
      <c r="H4" s="230"/>
      <c r="I4" s="231"/>
    </row>
    <row r="5" spans="1:9" ht="17.25" customHeight="1" thickBot="1">
      <c r="A5" s="207" t="s">
        <v>161</v>
      </c>
      <c r="B5" s="208"/>
      <c r="C5" s="208"/>
      <c r="D5" s="208"/>
      <c r="E5" s="208"/>
      <c r="F5" s="208"/>
      <c r="G5" s="208"/>
      <c r="H5" s="208"/>
      <c r="I5" s="209"/>
    </row>
    <row r="6" spans="1:9" ht="14.25" thickBot="1" thickTop="1">
      <c r="A6" s="213" t="s">
        <v>28</v>
      </c>
      <c r="B6" s="214"/>
      <c r="C6" s="214"/>
      <c r="D6" s="214"/>
      <c r="E6" s="214"/>
      <c r="F6" s="214"/>
      <c r="G6" s="214"/>
      <c r="H6" s="214"/>
      <c r="I6" s="215"/>
    </row>
    <row r="7" spans="1:9" ht="27" customHeight="1" thickTop="1">
      <c r="A7" s="226" t="s">
        <v>162</v>
      </c>
      <c r="B7" s="227"/>
      <c r="C7" s="227"/>
      <c r="D7" s="227"/>
      <c r="E7" s="227"/>
      <c r="F7" s="227"/>
      <c r="G7" s="227"/>
      <c r="H7" s="227"/>
      <c r="I7" s="228"/>
    </row>
    <row r="8" spans="1:9" ht="27" customHeight="1">
      <c r="A8" s="204" t="s">
        <v>160</v>
      </c>
      <c r="B8" s="205"/>
      <c r="C8" s="205"/>
      <c r="D8" s="205"/>
      <c r="E8" s="205"/>
      <c r="F8" s="205"/>
      <c r="G8" s="205"/>
      <c r="H8" s="205"/>
      <c r="I8" s="206"/>
    </row>
    <row r="9" spans="1:9" ht="17.25" customHeight="1" thickBot="1">
      <c r="A9" s="207" t="s">
        <v>161</v>
      </c>
      <c r="B9" s="208"/>
      <c r="C9" s="208"/>
      <c r="D9" s="208"/>
      <c r="E9" s="208"/>
      <c r="F9" s="208"/>
      <c r="G9" s="208"/>
      <c r="H9" s="208"/>
      <c r="I9" s="209"/>
    </row>
    <row r="10" spans="1:9" ht="13.5" hidden="1" thickBot="1">
      <c r="A10" s="210"/>
      <c r="B10" s="211"/>
      <c r="C10" s="211"/>
      <c r="D10" s="211"/>
      <c r="E10" s="211"/>
      <c r="F10" s="211"/>
      <c r="G10" s="211"/>
      <c r="H10" s="211"/>
      <c r="I10" s="212"/>
    </row>
    <row r="11" spans="1:9" ht="14.25" thickBot="1" thickTop="1">
      <c r="A11" s="213" t="s">
        <v>29</v>
      </c>
      <c r="B11" s="214"/>
      <c r="C11" s="214"/>
      <c r="D11" s="214"/>
      <c r="E11" s="214"/>
      <c r="F11" s="214"/>
      <c r="G11" s="214"/>
      <c r="H11" s="214"/>
      <c r="I11" s="215"/>
    </row>
    <row r="12" spans="1:9" ht="14.25" customHeight="1" thickBot="1" thickTop="1">
      <c r="A12" s="216" t="s">
        <v>150</v>
      </c>
      <c r="B12" s="217"/>
      <c r="C12" s="217"/>
      <c r="D12" s="217"/>
      <c r="E12" s="217"/>
      <c r="F12" s="217"/>
      <c r="G12" s="217"/>
      <c r="H12" s="217"/>
      <c r="I12" s="218"/>
    </row>
    <row r="13" spans="1:12" ht="14.25" thickBot="1" thickTop="1">
      <c r="A13" s="198" t="s">
        <v>141</v>
      </c>
      <c r="B13" s="199"/>
      <c r="C13" s="199"/>
      <c r="D13" s="199"/>
      <c r="E13" s="199"/>
      <c r="F13" s="199"/>
      <c r="G13" s="199"/>
      <c r="H13" s="199"/>
      <c r="I13" s="200"/>
      <c r="L13" s="129"/>
    </row>
    <row r="14" spans="1:9" ht="13.5" thickTop="1">
      <c r="A14" s="219" t="s">
        <v>138</v>
      </c>
      <c r="B14" s="220"/>
      <c r="C14" s="220"/>
      <c r="D14" s="220"/>
      <c r="E14" s="220"/>
      <c r="F14" s="220"/>
      <c r="G14" s="220"/>
      <c r="H14" s="220"/>
      <c r="I14" s="221"/>
    </row>
    <row r="15" spans="1:9" ht="27" customHeight="1" thickBot="1">
      <c r="A15" s="222" t="s">
        <v>139</v>
      </c>
      <c r="B15" s="223"/>
      <c r="C15" s="223"/>
      <c r="D15" s="223"/>
      <c r="E15" s="223"/>
      <c r="F15" s="223"/>
      <c r="G15" s="223"/>
      <c r="H15" s="223"/>
      <c r="I15" s="224"/>
    </row>
    <row r="16" spans="1:9" ht="14.25" thickBot="1" thickTop="1">
      <c r="A16" s="198" t="s">
        <v>152</v>
      </c>
      <c r="B16" s="199"/>
      <c r="C16" s="199"/>
      <c r="D16" s="199"/>
      <c r="E16" s="199"/>
      <c r="F16" s="199"/>
      <c r="G16" s="199"/>
      <c r="H16" s="199"/>
      <c r="I16" s="200"/>
    </row>
    <row r="17" spans="1:9" ht="13.5" customHeight="1" thickTop="1">
      <c r="A17" s="219" t="s">
        <v>151</v>
      </c>
      <c r="B17" s="220"/>
      <c r="C17" s="220"/>
      <c r="D17" s="220"/>
      <c r="E17" s="220"/>
      <c r="F17" s="220"/>
      <c r="G17" s="220"/>
      <c r="H17" s="220"/>
      <c r="I17" s="221"/>
    </row>
    <row r="18" spans="1:9" ht="13.5" customHeight="1" thickBot="1">
      <c r="A18" s="222" t="s">
        <v>153</v>
      </c>
      <c r="B18" s="223"/>
      <c r="C18" s="223"/>
      <c r="D18" s="223"/>
      <c r="E18" s="223"/>
      <c r="F18" s="223"/>
      <c r="G18" s="223"/>
      <c r="H18" s="223"/>
      <c r="I18" s="224"/>
    </row>
    <row r="19" spans="1:9" ht="14.25" thickBot="1" thickTop="1">
      <c r="A19" s="198" t="s">
        <v>140</v>
      </c>
      <c r="B19" s="199"/>
      <c r="C19" s="199"/>
      <c r="D19" s="199"/>
      <c r="E19" s="199"/>
      <c r="F19" s="199"/>
      <c r="G19" s="199"/>
      <c r="H19" s="199"/>
      <c r="I19" s="200"/>
    </row>
    <row r="20" spans="1:9" ht="40.5" customHeight="1" thickBot="1" thickTop="1">
      <c r="A20" s="232" t="s">
        <v>154</v>
      </c>
      <c r="B20" s="233"/>
      <c r="C20" s="233"/>
      <c r="D20" s="233"/>
      <c r="E20" s="233"/>
      <c r="F20" s="233"/>
      <c r="G20" s="233"/>
      <c r="H20" s="233"/>
      <c r="I20" s="234"/>
    </row>
    <row r="21" spans="1:9" ht="14.25" thickBot="1" thickTop="1">
      <c r="A21" s="198" t="s">
        <v>142</v>
      </c>
      <c r="B21" s="199"/>
      <c r="C21" s="199"/>
      <c r="D21" s="199"/>
      <c r="E21" s="199"/>
      <c r="F21" s="199"/>
      <c r="G21" s="199"/>
      <c r="H21" s="199"/>
      <c r="I21" s="200"/>
    </row>
    <row r="22" spans="1:9" ht="13.5" customHeight="1" thickTop="1">
      <c r="A22" s="235" t="s">
        <v>167</v>
      </c>
      <c r="B22" s="236"/>
      <c r="C22" s="236"/>
      <c r="D22" s="236"/>
      <c r="E22" s="236"/>
      <c r="F22" s="236"/>
      <c r="G22" s="236"/>
      <c r="H22" s="236"/>
      <c r="I22" s="237"/>
    </row>
    <row r="23" spans="1:9" ht="13.5" customHeight="1">
      <c r="A23" s="238" t="s">
        <v>168</v>
      </c>
      <c r="B23" s="205"/>
      <c r="C23" s="205"/>
      <c r="D23" s="205"/>
      <c r="E23" s="205"/>
      <c r="F23" s="205"/>
      <c r="G23" s="205"/>
      <c r="H23" s="205"/>
      <c r="I23" s="206"/>
    </row>
    <row r="24" spans="1:9" ht="12.75" customHeight="1">
      <c r="A24" s="204" t="s">
        <v>169</v>
      </c>
      <c r="B24" s="205"/>
      <c r="C24" s="205"/>
      <c r="D24" s="205"/>
      <c r="E24" s="205"/>
      <c r="F24" s="205"/>
      <c r="G24" s="205"/>
      <c r="H24" s="205"/>
      <c r="I24" s="206"/>
    </row>
    <row r="25" spans="1:9" ht="13.5" customHeight="1">
      <c r="A25" s="204" t="s">
        <v>170</v>
      </c>
      <c r="B25" s="205"/>
      <c r="C25" s="205"/>
      <c r="D25" s="205"/>
      <c r="E25" s="205"/>
      <c r="F25" s="205"/>
      <c r="G25" s="205"/>
      <c r="H25" s="205"/>
      <c r="I25" s="206"/>
    </row>
    <row r="26" spans="1:9" ht="13.5" customHeight="1" thickBot="1">
      <c r="A26" s="239" t="s">
        <v>166</v>
      </c>
      <c r="B26" s="240"/>
      <c r="C26" s="240"/>
      <c r="D26" s="240"/>
      <c r="E26" s="240"/>
      <c r="F26" s="240"/>
      <c r="G26" s="240"/>
      <c r="H26" s="240"/>
      <c r="I26" s="241"/>
    </row>
    <row r="27" spans="1:9" ht="14.25" thickBot="1" thickTop="1">
      <c r="A27" s="198" t="s">
        <v>35</v>
      </c>
      <c r="B27" s="199"/>
      <c r="C27" s="199"/>
      <c r="D27" s="199"/>
      <c r="E27" s="199"/>
      <c r="F27" s="199"/>
      <c r="G27" s="199"/>
      <c r="H27" s="199"/>
      <c r="I27" s="200"/>
    </row>
    <row r="28" spans="1:9" ht="13.5" thickTop="1">
      <c r="A28" s="219" t="s">
        <v>177</v>
      </c>
      <c r="B28" s="220"/>
      <c r="C28" s="220"/>
      <c r="D28" s="220"/>
      <c r="E28" s="220"/>
      <c r="F28" s="220"/>
      <c r="G28" s="220"/>
      <c r="H28" s="220"/>
      <c r="I28" s="221"/>
    </row>
    <row r="29" spans="1:9" ht="13.5" customHeight="1">
      <c r="A29" s="242" t="s">
        <v>178</v>
      </c>
      <c r="B29" s="243"/>
      <c r="C29" s="243"/>
      <c r="D29" s="243"/>
      <c r="E29" s="243"/>
      <c r="F29" s="243"/>
      <c r="G29" s="243"/>
      <c r="H29" s="243"/>
      <c r="I29" s="244"/>
    </row>
    <row r="30" spans="1:9" ht="27" customHeight="1" thickBot="1">
      <c r="A30" s="222" t="s">
        <v>179</v>
      </c>
      <c r="B30" s="223"/>
      <c r="C30" s="223"/>
      <c r="D30" s="223"/>
      <c r="E30" s="223"/>
      <c r="F30" s="223"/>
      <c r="G30" s="223"/>
      <c r="H30" s="223"/>
      <c r="I30" s="224"/>
    </row>
    <row r="31" spans="1:9" ht="14.25" thickBot="1" thickTop="1">
      <c r="A31" s="198" t="s">
        <v>30</v>
      </c>
      <c r="B31" s="199"/>
      <c r="C31" s="199"/>
      <c r="D31" s="199"/>
      <c r="E31" s="199"/>
      <c r="F31" s="199"/>
      <c r="G31" s="199"/>
      <c r="H31" s="199"/>
      <c r="I31" s="200"/>
    </row>
    <row r="32" spans="1:9" ht="13.5" thickTop="1">
      <c r="A32" s="245" t="s">
        <v>171</v>
      </c>
      <c r="B32" s="246"/>
      <c r="C32" s="246"/>
      <c r="D32" s="246"/>
      <c r="E32" s="246"/>
      <c r="F32" s="246"/>
      <c r="G32" s="246"/>
      <c r="H32" s="246"/>
      <c r="I32" s="247"/>
    </row>
    <row r="33" spans="1:9" ht="27" customHeight="1">
      <c r="A33" s="242" t="s">
        <v>172</v>
      </c>
      <c r="B33" s="243"/>
      <c r="C33" s="243"/>
      <c r="D33" s="243"/>
      <c r="E33" s="243"/>
      <c r="F33" s="243"/>
      <c r="G33" s="243"/>
      <c r="H33" s="243"/>
      <c r="I33" s="244"/>
    </row>
    <row r="34" spans="1:9" ht="27" customHeight="1">
      <c r="A34" s="242" t="s">
        <v>173</v>
      </c>
      <c r="B34" s="243"/>
      <c r="C34" s="243"/>
      <c r="D34" s="243"/>
      <c r="E34" s="243"/>
      <c r="F34" s="243"/>
      <c r="G34" s="243"/>
      <c r="H34" s="243"/>
      <c r="I34" s="244"/>
    </row>
    <row r="35" spans="1:9" ht="13.5" customHeight="1">
      <c r="A35" s="242" t="s">
        <v>174</v>
      </c>
      <c r="B35" s="243"/>
      <c r="C35" s="243"/>
      <c r="D35" s="243"/>
      <c r="E35" s="243"/>
      <c r="F35" s="243"/>
      <c r="G35" s="243"/>
      <c r="H35" s="243"/>
      <c r="I35" s="244"/>
    </row>
    <row r="36" spans="1:9" ht="13.5" customHeight="1">
      <c r="A36" s="242" t="s">
        <v>175</v>
      </c>
      <c r="B36" s="243"/>
      <c r="C36" s="243"/>
      <c r="D36" s="243"/>
      <c r="E36" s="243"/>
      <c r="F36" s="243"/>
      <c r="G36" s="243"/>
      <c r="H36" s="243"/>
      <c r="I36" s="244"/>
    </row>
    <row r="37" spans="1:9" ht="13.5" customHeight="1" thickBot="1">
      <c r="A37" s="222" t="s">
        <v>176</v>
      </c>
      <c r="B37" s="223"/>
      <c r="C37" s="223"/>
      <c r="D37" s="223"/>
      <c r="E37" s="223"/>
      <c r="F37" s="223"/>
      <c r="G37" s="223"/>
      <c r="H37" s="223"/>
      <c r="I37" s="224"/>
    </row>
    <row r="38" spans="1:9" ht="13.5" customHeight="1" thickBot="1" thickTop="1">
      <c r="A38" s="198" t="s">
        <v>33</v>
      </c>
      <c r="B38" s="199"/>
      <c r="C38" s="199"/>
      <c r="D38" s="199"/>
      <c r="E38" s="199"/>
      <c r="F38" s="199"/>
      <c r="G38" s="199"/>
      <c r="H38" s="199"/>
      <c r="I38" s="200"/>
    </row>
    <row r="39" spans="1:9" ht="27.75" customHeight="1" thickBot="1" thickTop="1">
      <c r="A39" s="201" t="s">
        <v>34</v>
      </c>
      <c r="B39" s="202"/>
      <c r="C39" s="202"/>
      <c r="D39" s="202"/>
      <c r="E39" s="202"/>
      <c r="F39" s="202"/>
      <c r="G39" s="202"/>
      <c r="H39" s="202"/>
      <c r="I39" s="203"/>
    </row>
    <row r="40" spans="1:9" ht="14.25" thickBot="1" thickTop="1">
      <c r="A40" s="198" t="s">
        <v>163</v>
      </c>
      <c r="B40" s="199"/>
      <c r="C40" s="199"/>
      <c r="D40" s="199"/>
      <c r="E40" s="199"/>
      <c r="F40" s="199"/>
      <c r="G40" s="199"/>
      <c r="H40" s="199"/>
      <c r="I40" s="200"/>
    </row>
    <row r="41" spans="1:9" ht="14.25" customHeight="1" thickBot="1" thickTop="1">
      <c r="A41" s="254" t="s">
        <v>181</v>
      </c>
      <c r="B41" s="255"/>
      <c r="C41" s="255"/>
      <c r="D41" s="255"/>
      <c r="E41" s="255"/>
      <c r="F41" s="255"/>
      <c r="G41" s="255"/>
      <c r="H41" s="255"/>
      <c r="I41" s="256"/>
    </row>
    <row r="42" spans="1:9" ht="14.25" thickBot="1" thickTop="1">
      <c r="A42" s="198" t="s">
        <v>32</v>
      </c>
      <c r="B42" s="199"/>
      <c r="C42" s="199"/>
      <c r="D42" s="199"/>
      <c r="E42" s="199"/>
      <c r="F42" s="199"/>
      <c r="G42" s="199"/>
      <c r="H42" s="199"/>
      <c r="I42" s="200"/>
    </row>
    <row r="43" spans="1:9" ht="40.5" customHeight="1" thickBot="1" thickTop="1">
      <c r="A43" s="248" t="s">
        <v>36</v>
      </c>
      <c r="B43" s="249"/>
      <c r="C43" s="249"/>
      <c r="D43" s="249"/>
      <c r="E43" s="249"/>
      <c r="F43" s="249"/>
      <c r="G43" s="249"/>
      <c r="H43" s="249"/>
      <c r="I43" s="250"/>
    </row>
    <row r="44" spans="1:9" ht="14.25" thickBot="1" thickTop="1">
      <c r="A44" s="198" t="s">
        <v>184</v>
      </c>
      <c r="B44" s="199"/>
      <c r="C44" s="199"/>
      <c r="D44" s="199"/>
      <c r="E44" s="199"/>
      <c r="F44" s="199"/>
      <c r="G44" s="199"/>
      <c r="H44" s="199"/>
      <c r="I44" s="200"/>
    </row>
    <row r="45" spans="1:9" ht="14.25" customHeight="1" thickBot="1" thickTop="1">
      <c r="A45" s="201" t="s">
        <v>185</v>
      </c>
      <c r="B45" s="202"/>
      <c r="C45" s="202"/>
      <c r="D45" s="202"/>
      <c r="E45" s="202"/>
      <c r="F45" s="202"/>
      <c r="G45" s="202"/>
      <c r="H45" s="202"/>
      <c r="I45" s="203"/>
    </row>
    <row r="46" spans="1:9" ht="14.25" customHeight="1" thickBot="1" thickTop="1">
      <c r="A46" s="198" t="s">
        <v>146</v>
      </c>
      <c r="B46" s="199"/>
      <c r="C46" s="199"/>
      <c r="D46" s="199"/>
      <c r="E46" s="199"/>
      <c r="F46" s="199"/>
      <c r="G46" s="199"/>
      <c r="H46" s="199"/>
      <c r="I46" s="200"/>
    </row>
    <row r="47" spans="1:9" ht="40.5" customHeight="1" thickBot="1" thickTop="1">
      <c r="A47" s="251" t="s">
        <v>147</v>
      </c>
      <c r="B47" s="252"/>
      <c r="C47" s="252"/>
      <c r="D47" s="252"/>
      <c r="E47" s="252"/>
      <c r="F47" s="252"/>
      <c r="G47" s="252"/>
      <c r="H47" s="252"/>
      <c r="I47" s="253"/>
    </row>
    <row r="48" spans="1:9" ht="14.25" thickBot="1" thickTop="1">
      <c r="A48" s="198" t="s">
        <v>31</v>
      </c>
      <c r="B48" s="199"/>
      <c r="C48" s="199"/>
      <c r="D48" s="199"/>
      <c r="E48" s="199"/>
      <c r="F48" s="199"/>
      <c r="G48" s="199"/>
      <c r="H48" s="199"/>
      <c r="I48" s="200"/>
    </row>
    <row r="49" spans="1:9" ht="14.25" thickBot="1" thickTop="1">
      <c r="A49" s="201" t="s">
        <v>187</v>
      </c>
      <c r="B49" s="202"/>
      <c r="C49" s="202"/>
      <c r="D49" s="202"/>
      <c r="E49" s="202"/>
      <c r="F49" s="202"/>
      <c r="G49" s="202"/>
      <c r="H49" s="202"/>
      <c r="I49" s="203"/>
    </row>
    <row r="50" spans="1:9" ht="14.25" thickBot="1" thickTop="1">
      <c r="A50" s="198" t="s">
        <v>186</v>
      </c>
      <c r="B50" s="199"/>
      <c r="C50" s="199"/>
      <c r="D50" s="199"/>
      <c r="E50" s="199"/>
      <c r="F50" s="199"/>
      <c r="G50" s="199"/>
      <c r="H50" s="199"/>
      <c r="I50" s="200"/>
    </row>
    <row r="51" spans="1:9" ht="14.25" thickBot="1" thickTop="1">
      <c r="A51" s="201" t="s">
        <v>188</v>
      </c>
      <c r="B51" s="202"/>
      <c r="C51" s="202"/>
      <c r="D51" s="202"/>
      <c r="E51" s="202"/>
      <c r="F51" s="202"/>
      <c r="G51" s="202"/>
      <c r="H51" s="202"/>
      <c r="I51" s="203"/>
    </row>
    <row r="52" ht="13.5" thickTop="1"/>
  </sheetData>
  <sheetProtection password="DB06" sheet="1" objects="1" scenarios="1"/>
  <mergeCells count="51">
    <mergeCell ref="A33:I33"/>
    <mergeCell ref="A34:I34"/>
    <mergeCell ref="A45:I45"/>
    <mergeCell ref="A35:I35"/>
    <mergeCell ref="A36:I36"/>
    <mergeCell ref="A37:I37"/>
    <mergeCell ref="A40:I40"/>
    <mergeCell ref="A41:I41"/>
    <mergeCell ref="A38:I38"/>
    <mergeCell ref="A39:I39"/>
    <mergeCell ref="A49:I49"/>
    <mergeCell ref="A42:I42"/>
    <mergeCell ref="A43:I43"/>
    <mergeCell ref="A44:I44"/>
    <mergeCell ref="A46:I46"/>
    <mergeCell ref="A47:I47"/>
    <mergeCell ref="A48:I48"/>
    <mergeCell ref="A29:I29"/>
    <mergeCell ref="A30:I30"/>
    <mergeCell ref="A31:I31"/>
    <mergeCell ref="A32:I32"/>
    <mergeCell ref="A21:I21"/>
    <mergeCell ref="A22:I22"/>
    <mergeCell ref="A27:I27"/>
    <mergeCell ref="A28:I28"/>
    <mergeCell ref="A23:I23"/>
    <mergeCell ref="A24:I24"/>
    <mergeCell ref="A25:I25"/>
    <mergeCell ref="A26:I26"/>
    <mergeCell ref="A16:I16"/>
    <mergeCell ref="A17:I17"/>
    <mergeCell ref="A19:I19"/>
    <mergeCell ref="A20:I20"/>
    <mergeCell ref="A18:I18"/>
    <mergeCell ref="A1:I1"/>
    <mergeCell ref="A2:I2"/>
    <mergeCell ref="A6:I6"/>
    <mergeCell ref="A7:I7"/>
    <mergeCell ref="A3:I3"/>
    <mergeCell ref="A4:I4"/>
    <mergeCell ref="A5:I5"/>
    <mergeCell ref="A50:I50"/>
    <mergeCell ref="A51:I51"/>
    <mergeCell ref="A8:I8"/>
    <mergeCell ref="A9:I9"/>
    <mergeCell ref="A10:I10"/>
    <mergeCell ref="A11:I11"/>
    <mergeCell ref="A12:I12"/>
    <mergeCell ref="A13:I13"/>
    <mergeCell ref="A14:I14"/>
    <mergeCell ref="A15:I15"/>
  </mergeCells>
  <hyperlinks>
    <hyperlink ref="A5" r:id="rId1" display="MrktConductSurvey@ins.nh.gov"/>
    <hyperlink ref="A9" r:id="rId2" display="MrktConductSurvey@ins.nh.gov"/>
  </hyperlinks>
  <printOptions horizontalCentered="1"/>
  <pageMargins left="0.28" right="0.3" top="0.2" bottom="0.23" header="0.17" footer="0.16"/>
  <pageSetup fitToHeight="1" fitToWidth="1" horizontalDpi="600" verticalDpi="600" orientation="portrait" scale="8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T64"/>
  <sheetViews>
    <sheetView workbookViewId="0" topLeftCell="A1">
      <pane xSplit="1" ySplit="1" topLeftCell="N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140625" defaultRowHeight="12.75" zeroHeight="1"/>
  <cols>
    <col min="1" max="1" width="57.7109375" style="99" customWidth="1"/>
    <col min="2" max="2" width="35.421875" style="99" customWidth="1"/>
    <col min="3" max="3" width="33.7109375" style="99" customWidth="1"/>
    <col min="4" max="4" width="17.57421875" style="99" customWidth="1"/>
    <col min="5" max="5" width="4.140625" style="99" customWidth="1"/>
    <col min="6" max="6" width="10.7109375" style="99" customWidth="1"/>
    <col min="7" max="7" width="6.57421875" style="99" customWidth="1"/>
    <col min="8" max="8" width="24.7109375" style="99" customWidth="1"/>
    <col min="9" max="9" width="41.8515625" style="99" customWidth="1"/>
    <col min="10" max="10" width="12.28125" style="99" customWidth="1"/>
    <col min="11" max="11" width="9.57421875" style="99" customWidth="1"/>
    <col min="12" max="12" width="12.8515625" style="99" customWidth="1"/>
    <col min="13" max="13" width="36.8515625" style="99" customWidth="1"/>
    <col min="14" max="14" width="23.8515625" style="99" customWidth="1"/>
    <col min="15" max="15" width="20.421875" style="99" customWidth="1"/>
    <col min="16" max="16" width="43.28125" style="99" customWidth="1"/>
    <col min="17" max="17" width="11.28125" style="99" customWidth="1"/>
    <col min="18" max="18" width="10.7109375" style="99" customWidth="1"/>
    <col min="19" max="19" width="13.00390625" style="99" customWidth="1"/>
    <col min="20" max="20" width="10.7109375" style="100" customWidth="1"/>
    <col min="21" max="16384" width="9.140625" style="94" customWidth="1"/>
  </cols>
  <sheetData>
    <row r="1" spans="1:20" ht="52.5" hidden="1" thickBot="1" thickTop="1">
      <c r="A1" s="11" t="s">
        <v>1</v>
      </c>
      <c r="B1" s="11" t="s">
        <v>84</v>
      </c>
      <c r="C1" s="11" t="s">
        <v>85</v>
      </c>
      <c r="D1" s="11" t="s">
        <v>3</v>
      </c>
      <c r="E1" s="89" t="s">
        <v>86</v>
      </c>
      <c r="F1" s="90" t="s">
        <v>87</v>
      </c>
      <c r="G1" s="90" t="s">
        <v>88</v>
      </c>
      <c r="H1" s="11" t="s">
        <v>89</v>
      </c>
      <c r="I1" s="11" t="s">
        <v>90</v>
      </c>
      <c r="J1" s="90" t="s">
        <v>116</v>
      </c>
      <c r="K1" s="90" t="s">
        <v>115</v>
      </c>
      <c r="L1" s="90" t="s">
        <v>91</v>
      </c>
      <c r="M1" s="91" t="s">
        <v>92</v>
      </c>
      <c r="N1" s="92" t="s">
        <v>38</v>
      </c>
      <c r="O1" s="92" t="s">
        <v>39</v>
      </c>
      <c r="P1" s="92" t="s">
        <v>40</v>
      </c>
      <c r="Q1" s="86" t="s">
        <v>149</v>
      </c>
      <c r="R1" s="122" t="s">
        <v>145</v>
      </c>
      <c r="S1" s="86" t="s">
        <v>148</v>
      </c>
      <c r="T1" s="93" t="s">
        <v>93</v>
      </c>
    </row>
    <row r="2" spans="1:20" ht="13.5" hidden="1" thickTop="1">
      <c r="A2" s="95">
        <f>+'NHID CY2007 LOB Survey'!C2</f>
        <v>0</v>
      </c>
      <c r="B2" s="87">
        <f>+'NHID CY2007 LOB Survey'!C3</f>
        <v>0</v>
      </c>
      <c r="C2" s="87">
        <f>+'NHID CY2007 LOB Survey'!C4</f>
        <v>0</v>
      </c>
      <c r="D2" s="87">
        <f>+'NHID CY2007 LOB Survey'!C5</f>
        <v>0</v>
      </c>
      <c r="E2" s="87">
        <f>+'NHID CY2007 LOB Survey'!C6</f>
        <v>0</v>
      </c>
      <c r="F2" s="87">
        <f>+'NHID CY2007 LOB Survey'!C7</f>
        <v>0</v>
      </c>
      <c r="G2" s="95">
        <f>+'NHID CY2007 LOB Survey'!C8</f>
        <v>0</v>
      </c>
      <c r="H2" s="87">
        <f>+'NHID CY2007 LOB Survey'!C9</f>
        <v>0</v>
      </c>
      <c r="I2" s="87">
        <f>+'NHID CY2007 LOB Survey'!C10</f>
        <v>0</v>
      </c>
      <c r="J2" s="87">
        <f>+'NHID CY2007 LOB Survey'!C11</f>
        <v>0</v>
      </c>
      <c r="K2" s="87">
        <f>+'NHID CY2007 LOB Survey'!F11</f>
        <v>0</v>
      </c>
      <c r="L2" s="87">
        <f>+'NHID CY2007 LOB Survey'!C12</f>
        <v>0</v>
      </c>
      <c r="M2" s="87">
        <f>+'NHID CY2007 LOB Survey'!C13</f>
        <v>0</v>
      </c>
      <c r="N2" s="87" t="s">
        <v>103</v>
      </c>
      <c r="O2" s="87" t="s">
        <v>10</v>
      </c>
      <c r="P2" s="101" t="s">
        <v>10</v>
      </c>
      <c r="Q2" s="96">
        <f>+'NHID CY2007 LOB Survey'!C16</f>
        <v>0</v>
      </c>
      <c r="R2" s="96">
        <f>+'NHID CY2007 LOB Survey'!D16</f>
        <v>0</v>
      </c>
      <c r="S2" s="96">
        <f>+'NHID CY2007 LOB Survey'!E16</f>
        <v>0</v>
      </c>
      <c r="T2" s="96">
        <f>+'NHID CY2007 LOB Survey'!F16</f>
        <v>0</v>
      </c>
    </row>
    <row r="3" spans="1:20" ht="12.75" hidden="1">
      <c r="A3" s="87">
        <f>+A2</f>
        <v>0</v>
      </c>
      <c r="B3" s="87">
        <f aca="true" t="shared" si="0" ref="B3:M3">+B2</f>
        <v>0</v>
      </c>
      <c r="C3" s="87">
        <f t="shared" si="0"/>
        <v>0</v>
      </c>
      <c r="D3" s="87">
        <f t="shared" si="0"/>
        <v>0</v>
      </c>
      <c r="E3" s="87">
        <f t="shared" si="0"/>
        <v>0</v>
      </c>
      <c r="F3" s="87">
        <f t="shared" si="0"/>
        <v>0</v>
      </c>
      <c r="G3" s="87">
        <f t="shared" si="0"/>
        <v>0</v>
      </c>
      <c r="H3" s="87">
        <f t="shared" si="0"/>
        <v>0</v>
      </c>
      <c r="I3" s="87">
        <f t="shared" si="0"/>
        <v>0</v>
      </c>
      <c r="J3" s="87">
        <f t="shared" si="0"/>
        <v>0</v>
      </c>
      <c r="K3" s="87">
        <f t="shared" si="0"/>
        <v>0</v>
      </c>
      <c r="L3" s="87">
        <f t="shared" si="0"/>
        <v>0</v>
      </c>
      <c r="M3" s="87">
        <f t="shared" si="0"/>
        <v>0</v>
      </c>
      <c r="N3" s="87" t="s">
        <v>103</v>
      </c>
      <c r="O3" s="87" t="s">
        <v>106</v>
      </c>
      <c r="P3" s="101" t="s">
        <v>11</v>
      </c>
      <c r="Q3" s="96">
        <f>+'NHID CY2007 LOB Survey'!C18</f>
        <v>0</v>
      </c>
      <c r="R3" s="96">
        <f>+'NHID CY2007 LOB Survey'!D18</f>
        <v>0</v>
      </c>
      <c r="S3" s="96">
        <f>+'NHID CY2007 LOB Survey'!E18</f>
        <v>0</v>
      </c>
      <c r="T3" s="96">
        <f>+'NHID CY2007 LOB Survey'!F18</f>
        <v>0</v>
      </c>
    </row>
    <row r="4" spans="1:20" ht="12.75" hidden="1">
      <c r="A4" s="87">
        <f aca="true" t="shared" si="1" ref="A4:A63">+A3</f>
        <v>0</v>
      </c>
      <c r="B4" s="87">
        <f aca="true" t="shared" si="2" ref="B4:B63">+B3</f>
        <v>0</v>
      </c>
      <c r="C4" s="87">
        <f aca="true" t="shared" si="3" ref="C4:C63">+C3</f>
        <v>0</v>
      </c>
      <c r="D4" s="87">
        <f aca="true" t="shared" si="4" ref="D4:D63">+D3</f>
        <v>0</v>
      </c>
      <c r="E4" s="87">
        <f aca="true" t="shared" si="5" ref="E4:E63">+E3</f>
        <v>0</v>
      </c>
      <c r="F4" s="87">
        <f aca="true" t="shared" si="6" ref="F4:F63">+F3</f>
        <v>0</v>
      </c>
      <c r="G4" s="87">
        <f aca="true" t="shared" si="7" ref="G4:G63">+G3</f>
        <v>0</v>
      </c>
      <c r="H4" s="87">
        <f aca="true" t="shared" si="8" ref="H4:H63">+H3</f>
        <v>0</v>
      </c>
      <c r="I4" s="87">
        <f aca="true" t="shared" si="9" ref="I4:I63">+I3</f>
        <v>0</v>
      </c>
      <c r="J4" s="87">
        <f aca="true" t="shared" si="10" ref="J4:K63">+J3</f>
        <v>0</v>
      </c>
      <c r="K4" s="87">
        <f t="shared" si="10"/>
        <v>0</v>
      </c>
      <c r="L4" s="87">
        <f aca="true" t="shared" si="11" ref="L4:L63">+L3</f>
        <v>0</v>
      </c>
      <c r="M4" s="87">
        <f aca="true" t="shared" si="12" ref="M4:M63">+M3</f>
        <v>0</v>
      </c>
      <c r="N4" s="87" t="s">
        <v>103</v>
      </c>
      <c r="O4" s="87" t="s">
        <v>106</v>
      </c>
      <c r="P4" s="101" t="s">
        <v>12</v>
      </c>
      <c r="Q4" s="96">
        <f>+'NHID CY2007 LOB Survey'!C19</f>
        <v>0</v>
      </c>
      <c r="R4" s="96">
        <f>+'NHID CY2007 LOB Survey'!D19</f>
        <v>0</v>
      </c>
      <c r="S4" s="96">
        <f>+'NHID CY2007 LOB Survey'!E19</f>
        <v>0</v>
      </c>
      <c r="T4" s="96">
        <f>+'NHID CY2007 LOB Survey'!F19</f>
        <v>0</v>
      </c>
    </row>
    <row r="5" spans="1:20" ht="12.75" hidden="1">
      <c r="A5" s="87">
        <f t="shared" si="1"/>
        <v>0</v>
      </c>
      <c r="B5" s="87">
        <f t="shared" si="2"/>
        <v>0</v>
      </c>
      <c r="C5" s="87">
        <f t="shared" si="3"/>
        <v>0</v>
      </c>
      <c r="D5" s="87">
        <f t="shared" si="4"/>
        <v>0</v>
      </c>
      <c r="E5" s="87">
        <f t="shared" si="5"/>
        <v>0</v>
      </c>
      <c r="F5" s="87">
        <f t="shared" si="6"/>
        <v>0</v>
      </c>
      <c r="G5" s="87">
        <f t="shared" si="7"/>
        <v>0</v>
      </c>
      <c r="H5" s="87">
        <f t="shared" si="8"/>
        <v>0</v>
      </c>
      <c r="I5" s="87">
        <f t="shared" si="9"/>
        <v>0</v>
      </c>
      <c r="J5" s="87">
        <f t="shared" si="10"/>
        <v>0</v>
      </c>
      <c r="K5" s="87">
        <f t="shared" si="10"/>
        <v>0</v>
      </c>
      <c r="L5" s="87">
        <f t="shared" si="11"/>
        <v>0</v>
      </c>
      <c r="M5" s="87">
        <f t="shared" si="12"/>
        <v>0</v>
      </c>
      <c r="N5" s="87" t="s">
        <v>103</v>
      </c>
      <c r="O5" s="87" t="s">
        <v>106</v>
      </c>
      <c r="P5" s="101" t="s">
        <v>13</v>
      </c>
      <c r="Q5" s="96">
        <f>+'NHID CY2007 LOB Survey'!C20</f>
        <v>0</v>
      </c>
      <c r="R5" s="96">
        <f>+'NHID CY2007 LOB Survey'!D20</f>
        <v>0</v>
      </c>
      <c r="S5" s="96">
        <f>+'NHID CY2007 LOB Survey'!E20</f>
        <v>0</v>
      </c>
      <c r="T5" s="96">
        <f>+'NHID CY2007 LOB Survey'!F20</f>
        <v>0</v>
      </c>
    </row>
    <row r="6" spans="1:20" ht="12.75" hidden="1">
      <c r="A6" s="87">
        <f t="shared" si="1"/>
        <v>0</v>
      </c>
      <c r="B6" s="87">
        <f t="shared" si="2"/>
        <v>0</v>
      </c>
      <c r="C6" s="87">
        <f t="shared" si="3"/>
        <v>0</v>
      </c>
      <c r="D6" s="87">
        <f t="shared" si="4"/>
        <v>0</v>
      </c>
      <c r="E6" s="87">
        <f t="shared" si="5"/>
        <v>0</v>
      </c>
      <c r="F6" s="87">
        <f t="shared" si="6"/>
        <v>0</v>
      </c>
      <c r="G6" s="87">
        <f t="shared" si="7"/>
        <v>0</v>
      </c>
      <c r="H6" s="87">
        <f t="shared" si="8"/>
        <v>0</v>
      </c>
      <c r="I6" s="87">
        <f t="shared" si="9"/>
        <v>0</v>
      </c>
      <c r="J6" s="87">
        <f t="shared" si="10"/>
        <v>0</v>
      </c>
      <c r="K6" s="87">
        <f t="shared" si="10"/>
        <v>0</v>
      </c>
      <c r="L6" s="87">
        <f t="shared" si="11"/>
        <v>0</v>
      </c>
      <c r="M6" s="87">
        <f t="shared" si="12"/>
        <v>0</v>
      </c>
      <c r="N6" s="87" t="s">
        <v>103</v>
      </c>
      <c r="O6" s="87" t="s">
        <v>106</v>
      </c>
      <c r="P6" s="101" t="s">
        <v>14</v>
      </c>
      <c r="Q6" s="96">
        <f>+'NHID CY2007 LOB Survey'!C21</f>
        <v>0</v>
      </c>
      <c r="R6" s="96">
        <f>+'NHID CY2007 LOB Survey'!D21</f>
        <v>0</v>
      </c>
      <c r="S6" s="96">
        <f>+'NHID CY2007 LOB Survey'!E21</f>
        <v>0</v>
      </c>
      <c r="T6" s="96">
        <f>+'NHID CY2007 LOB Survey'!F21</f>
        <v>0</v>
      </c>
    </row>
    <row r="7" spans="1:20" ht="12.75" hidden="1">
      <c r="A7" s="87">
        <f aca="true" t="shared" si="13" ref="A7:M7">+A6</f>
        <v>0</v>
      </c>
      <c r="B7" s="87">
        <f t="shared" si="13"/>
        <v>0</v>
      </c>
      <c r="C7" s="87">
        <f t="shared" si="13"/>
        <v>0</v>
      </c>
      <c r="D7" s="87">
        <f t="shared" si="13"/>
        <v>0</v>
      </c>
      <c r="E7" s="87">
        <f t="shared" si="13"/>
        <v>0</v>
      </c>
      <c r="F7" s="87">
        <f t="shared" si="13"/>
        <v>0</v>
      </c>
      <c r="G7" s="87">
        <f t="shared" si="13"/>
        <v>0</v>
      </c>
      <c r="H7" s="87">
        <f t="shared" si="13"/>
        <v>0</v>
      </c>
      <c r="I7" s="87">
        <f t="shared" si="13"/>
        <v>0</v>
      </c>
      <c r="J7" s="87">
        <f t="shared" si="13"/>
        <v>0</v>
      </c>
      <c r="K7" s="87">
        <f t="shared" si="13"/>
        <v>0</v>
      </c>
      <c r="L7" s="87">
        <f t="shared" si="13"/>
        <v>0</v>
      </c>
      <c r="M7" s="87">
        <f t="shared" si="13"/>
        <v>0</v>
      </c>
      <c r="N7" s="87" t="s">
        <v>103</v>
      </c>
      <c r="O7" s="87" t="s">
        <v>106</v>
      </c>
      <c r="P7" s="101" t="s">
        <v>143</v>
      </c>
      <c r="Q7" s="96">
        <f>+'NHID CY2007 LOB Survey'!C22</f>
        <v>0</v>
      </c>
      <c r="R7" s="96">
        <f>+'NHID CY2007 LOB Survey'!D22</f>
        <v>0</v>
      </c>
      <c r="S7" s="96">
        <f>+'NHID CY2007 LOB Survey'!E22</f>
        <v>0</v>
      </c>
      <c r="T7" s="96">
        <f>+'NHID CY2007 LOB Survey'!F22</f>
        <v>0</v>
      </c>
    </row>
    <row r="8" spans="1:20" ht="12.75" hidden="1">
      <c r="A8" s="87">
        <f aca="true" t="shared" si="14" ref="A8:M8">+A6</f>
        <v>0</v>
      </c>
      <c r="B8" s="87">
        <f t="shared" si="14"/>
        <v>0</v>
      </c>
      <c r="C8" s="87">
        <f t="shared" si="14"/>
        <v>0</v>
      </c>
      <c r="D8" s="87">
        <f t="shared" si="14"/>
        <v>0</v>
      </c>
      <c r="E8" s="87">
        <f t="shared" si="14"/>
        <v>0</v>
      </c>
      <c r="F8" s="87">
        <f t="shared" si="14"/>
        <v>0</v>
      </c>
      <c r="G8" s="87">
        <f t="shared" si="14"/>
        <v>0</v>
      </c>
      <c r="H8" s="87">
        <f t="shared" si="14"/>
        <v>0</v>
      </c>
      <c r="I8" s="87">
        <f t="shared" si="14"/>
        <v>0</v>
      </c>
      <c r="J8" s="87">
        <f t="shared" si="14"/>
        <v>0</v>
      </c>
      <c r="K8" s="87">
        <f t="shared" si="14"/>
        <v>0</v>
      </c>
      <c r="L8" s="87">
        <f t="shared" si="14"/>
        <v>0</v>
      </c>
      <c r="M8" s="87">
        <f t="shared" si="14"/>
        <v>0</v>
      </c>
      <c r="N8" s="87" t="s">
        <v>103</v>
      </c>
      <c r="O8" s="87" t="s">
        <v>106</v>
      </c>
      <c r="P8" s="101" t="s">
        <v>117</v>
      </c>
      <c r="Q8" s="96">
        <f>+'NHID CY2007 LOB Survey'!C23</f>
        <v>0</v>
      </c>
      <c r="R8" s="96">
        <f>+'NHID CY2007 LOB Survey'!D23</f>
        <v>0</v>
      </c>
      <c r="S8" s="96">
        <f>+'NHID CY2007 LOB Survey'!E23</f>
        <v>0</v>
      </c>
      <c r="T8" s="96">
        <f>+'NHID CY2007 LOB Survey'!F23</f>
        <v>0</v>
      </c>
    </row>
    <row r="9" spans="1:20" ht="12.75" hidden="1">
      <c r="A9" s="87">
        <f t="shared" si="1"/>
        <v>0</v>
      </c>
      <c r="B9" s="87">
        <f t="shared" si="2"/>
        <v>0</v>
      </c>
      <c r="C9" s="87">
        <f t="shared" si="3"/>
        <v>0</v>
      </c>
      <c r="D9" s="87">
        <f t="shared" si="4"/>
        <v>0</v>
      </c>
      <c r="E9" s="87">
        <f t="shared" si="5"/>
        <v>0</v>
      </c>
      <c r="F9" s="87">
        <f t="shared" si="6"/>
        <v>0</v>
      </c>
      <c r="G9" s="87">
        <f t="shared" si="7"/>
        <v>0</v>
      </c>
      <c r="H9" s="87">
        <f t="shared" si="8"/>
        <v>0</v>
      </c>
      <c r="I9" s="87">
        <f t="shared" si="9"/>
        <v>0</v>
      </c>
      <c r="J9" s="87">
        <f t="shared" si="10"/>
        <v>0</v>
      </c>
      <c r="K9" s="87">
        <f t="shared" si="10"/>
        <v>0</v>
      </c>
      <c r="L9" s="87">
        <f t="shared" si="11"/>
        <v>0</v>
      </c>
      <c r="M9" s="87">
        <f t="shared" si="12"/>
        <v>0</v>
      </c>
      <c r="N9" s="87" t="s">
        <v>118</v>
      </c>
      <c r="O9" s="87" t="s">
        <v>45</v>
      </c>
      <c r="P9" s="101" t="s">
        <v>15</v>
      </c>
      <c r="Q9" s="96">
        <f>+'NHID CY2007 LOB Survey'!C28</f>
        <v>0</v>
      </c>
      <c r="R9" s="123"/>
      <c r="S9" s="96">
        <f>+'NHID CY2007 LOB Survey'!E28</f>
        <v>0</v>
      </c>
      <c r="T9" s="96">
        <f>+'NHID CY2007 LOB Survey'!F28</f>
        <v>0</v>
      </c>
    </row>
    <row r="10" spans="1:20" ht="12.75" hidden="1">
      <c r="A10" s="87">
        <f t="shared" si="1"/>
        <v>0</v>
      </c>
      <c r="B10" s="87">
        <f t="shared" si="2"/>
        <v>0</v>
      </c>
      <c r="C10" s="87">
        <f t="shared" si="3"/>
        <v>0</v>
      </c>
      <c r="D10" s="87">
        <f t="shared" si="4"/>
        <v>0</v>
      </c>
      <c r="E10" s="87">
        <f t="shared" si="5"/>
        <v>0</v>
      </c>
      <c r="F10" s="87">
        <f t="shared" si="6"/>
        <v>0</v>
      </c>
      <c r="G10" s="87">
        <f t="shared" si="7"/>
        <v>0</v>
      </c>
      <c r="H10" s="87">
        <f t="shared" si="8"/>
        <v>0</v>
      </c>
      <c r="I10" s="87">
        <f t="shared" si="9"/>
        <v>0</v>
      </c>
      <c r="J10" s="87">
        <f t="shared" si="10"/>
        <v>0</v>
      </c>
      <c r="K10" s="87">
        <f t="shared" si="10"/>
        <v>0</v>
      </c>
      <c r="L10" s="87">
        <f t="shared" si="11"/>
        <v>0</v>
      </c>
      <c r="M10" s="87">
        <f t="shared" si="12"/>
        <v>0</v>
      </c>
      <c r="N10" s="87" t="s">
        <v>118</v>
      </c>
      <c r="O10" s="87" t="s">
        <v>45</v>
      </c>
      <c r="P10" s="101" t="s">
        <v>16</v>
      </c>
      <c r="Q10" s="96">
        <f>+'NHID CY2007 LOB Survey'!C29</f>
        <v>0</v>
      </c>
      <c r="R10" s="123"/>
      <c r="S10" s="96">
        <f>+'NHID CY2007 LOB Survey'!E29</f>
        <v>0</v>
      </c>
      <c r="T10" s="96">
        <f>+'NHID CY2007 LOB Survey'!F29</f>
        <v>0</v>
      </c>
    </row>
    <row r="11" spans="1:20" ht="12.75" hidden="1">
      <c r="A11" s="87">
        <f t="shared" si="1"/>
        <v>0</v>
      </c>
      <c r="B11" s="87">
        <f t="shared" si="2"/>
        <v>0</v>
      </c>
      <c r="C11" s="87">
        <f t="shared" si="3"/>
        <v>0</v>
      </c>
      <c r="D11" s="87">
        <f t="shared" si="4"/>
        <v>0</v>
      </c>
      <c r="E11" s="87">
        <f t="shared" si="5"/>
        <v>0</v>
      </c>
      <c r="F11" s="87">
        <f t="shared" si="6"/>
        <v>0</v>
      </c>
      <c r="G11" s="87">
        <f t="shared" si="7"/>
        <v>0</v>
      </c>
      <c r="H11" s="87">
        <f t="shared" si="8"/>
        <v>0</v>
      </c>
      <c r="I11" s="87">
        <f t="shared" si="9"/>
        <v>0</v>
      </c>
      <c r="J11" s="87">
        <f t="shared" si="10"/>
        <v>0</v>
      </c>
      <c r="K11" s="87">
        <f t="shared" si="10"/>
        <v>0</v>
      </c>
      <c r="L11" s="87">
        <f t="shared" si="11"/>
        <v>0</v>
      </c>
      <c r="M11" s="87">
        <f t="shared" si="12"/>
        <v>0</v>
      </c>
      <c r="N11" s="87" t="s">
        <v>118</v>
      </c>
      <c r="O11" s="87" t="s">
        <v>45</v>
      </c>
      <c r="P11" s="101" t="s">
        <v>17</v>
      </c>
      <c r="Q11" s="96">
        <f>+'NHID CY2007 LOB Survey'!C30</f>
        <v>0</v>
      </c>
      <c r="R11" s="123"/>
      <c r="S11" s="96">
        <f>+'NHID CY2007 LOB Survey'!E30</f>
        <v>0</v>
      </c>
      <c r="T11" s="96">
        <f>+'NHID CY2007 LOB Survey'!F30</f>
        <v>0</v>
      </c>
    </row>
    <row r="12" spans="1:20" ht="12.75" hidden="1">
      <c r="A12" s="87">
        <f t="shared" si="1"/>
        <v>0</v>
      </c>
      <c r="B12" s="87">
        <f t="shared" si="2"/>
        <v>0</v>
      </c>
      <c r="C12" s="87">
        <f t="shared" si="3"/>
        <v>0</v>
      </c>
      <c r="D12" s="87">
        <f t="shared" si="4"/>
        <v>0</v>
      </c>
      <c r="E12" s="87">
        <f t="shared" si="5"/>
        <v>0</v>
      </c>
      <c r="F12" s="87">
        <f t="shared" si="6"/>
        <v>0</v>
      </c>
      <c r="G12" s="87">
        <f t="shared" si="7"/>
        <v>0</v>
      </c>
      <c r="H12" s="87">
        <f t="shared" si="8"/>
        <v>0</v>
      </c>
      <c r="I12" s="87">
        <f t="shared" si="9"/>
        <v>0</v>
      </c>
      <c r="J12" s="87">
        <f t="shared" si="10"/>
        <v>0</v>
      </c>
      <c r="K12" s="87">
        <f t="shared" si="10"/>
        <v>0</v>
      </c>
      <c r="L12" s="87">
        <f t="shared" si="11"/>
        <v>0</v>
      </c>
      <c r="M12" s="87">
        <f t="shared" si="12"/>
        <v>0</v>
      </c>
      <c r="N12" s="87" t="s">
        <v>118</v>
      </c>
      <c r="O12" s="87" t="s">
        <v>47</v>
      </c>
      <c r="P12" s="101" t="s">
        <v>18</v>
      </c>
      <c r="Q12" s="96">
        <f>+'NHID CY2007 LOB Survey'!C33</f>
        <v>0</v>
      </c>
      <c r="R12" s="123"/>
      <c r="S12" s="96">
        <f>+'NHID CY2007 LOB Survey'!E33</f>
        <v>0</v>
      </c>
      <c r="T12" s="96">
        <f>+'NHID CY2007 LOB Survey'!F33</f>
        <v>0</v>
      </c>
    </row>
    <row r="13" spans="1:20" ht="12.75" hidden="1">
      <c r="A13" s="87">
        <f t="shared" si="1"/>
        <v>0</v>
      </c>
      <c r="B13" s="87">
        <f t="shared" si="2"/>
        <v>0</v>
      </c>
      <c r="C13" s="87">
        <f t="shared" si="3"/>
        <v>0</v>
      </c>
      <c r="D13" s="87">
        <f t="shared" si="4"/>
        <v>0</v>
      </c>
      <c r="E13" s="87">
        <f t="shared" si="5"/>
        <v>0</v>
      </c>
      <c r="F13" s="87">
        <f t="shared" si="6"/>
        <v>0</v>
      </c>
      <c r="G13" s="87">
        <f t="shared" si="7"/>
        <v>0</v>
      </c>
      <c r="H13" s="87">
        <f t="shared" si="8"/>
        <v>0</v>
      </c>
      <c r="I13" s="87">
        <f t="shared" si="9"/>
        <v>0</v>
      </c>
      <c r="J13" s="87">
        <f t="shared" si="10"/>
        <v>0</v>
      </c>
      <c r="K13" s="87">
        <f t="shared" si="10"/>
        <v>0</v>
      </c>
      <c r="L13" s="87">
        <f t="shared" si="11"/>
        <v>0</v>
      </c>
      <c r="M13" s="87">
        <f t="shared" si="12"/>
        <v>0</v>
      </c>
      <c r="N13" s="87" t="s">
        <v>118</v>
      </c>
      <c r="O13" s="87" t="s">
        <v>47</v>
      </c>
      <c r="P13" s="101" t="s">
        <v>119</v>
      </c>
      <c r="Q13" s="96">
        <f>+'NHID CY2007 LOB Survey'!C34</f>
        <v>0</v>
      </c>
      <c r="R13" s="123"/>
      <c r="S13" s="96">
        <f>+'NHID CY2007 LOB Survey'!E34</f>
        <v>0</v>
      </c>
      <c r="T13" s="96">
        <f>+'NHID CY2007 LOB Survey'!F34</f>
        <v>0</v>
      </c>
    </row>
    <row r="14" spans="1:20" ht="12.75" hidden="1">
      <c r="A14" s="87">
        <f t="shared" si="1"/>
        <v>0</v>
      </c>
      <c r="B14" s="87">
        <f t="shared" si="2"/>
        <v>0</v>
      </c>
      <c r="C14" s="87">
        <f t="shared" si="3"/>
        <v>0</v>
      </c>
      <c r="D14" s="87">
        <f t="shared" si="4"/>
        <v>0</v>
      </c>
      <c r="E14" s="87">
        <f t="shared" si="5"/>
        <v>0</v>
      </c>
      <c r="F14" s="87">
        <f t="shared" si="6"/>
        <v>0</v>
      </c>
      <c r="G14" s="87">
        <f t="shared" si="7"/>
        <v>0</v>
      </c>
      <c r="H14" s="87">
        <f t="shared" si="8"/>
        <v>0</v>
      </c>
      <c r="I14" s="87">
        <f t="shared" si="9"/>
        <v>0</v>
      </c>
      <c r="J14" s="87">
        <f t="shared" si="10"/>
        <v>0</v>
      </c>
      <c r="K14" s="87">
        <f t="shared" si="10"/>
        <v>0</v>
      </c>
      <c r="L14" s="87">
        <f t="shared" si="11"/>
        <v>0</v>
      </c>
      <c r="M14" s="87">
        <f t="shared" si="12"/>
        <v>0</v>
      </c>
      <c r="N14" s="87" t="s">
        <v>118</v>
      </c>
      <c r="O14" s="87" t="s">
        <v>47</v>
      </c>
      <c r="P14" s="101" t="s">
        <v>120</v>
      </c>
      <c r="Q14" s="96">
        <f>+'NHID CY2007 LOB Survey'!C35</f>
        <v>0</v>
      </c>
      <c r="R14" s="123"/>
      <c r="S14" s="96">
        <f>+'NHID CY2007 LOB Survey'!E35</f>
        <v>0</v>
      </c>
      <c r="T14" s="96">
        <f>+'NHID CY2007 LOB Survey'!F35</f>
        <v>0</v>
      </c>
    </row>
    <row r="15" spans="1:20" ht="12.75" hidden="1">
      <c r="A15" s="87">
        <f t="shared" si="1"/>
        <v>0</v>
      </c>
      <c r="B15" s="87">
        <f t="shared" si="2"/>
        <v>0</v>
      </c>
      <c r="C15" s="87">
        <f t="shared" si="3"/>
        <v>0</v>
      </c>
      <c r="D15" s="87">
        <f t="shared" si="4"/>
        <v>0</v>
      </c>
      <c r="E15" s="87">
        <f t="shared" si="5"/>
        <v>0</v>
      </c>
      <c r="F15" s="87">
        <f t="shared" si="6"/>
        <v>0</v>
      </c>
      <c r="G15" s="87">
        <f t="shared" si="7"/>
        <v>0</v>
      </c>
      <c r="H15" s="87">
        <f t="shared" si="8"/>
        <v>0</v>
      </c>
      <c r="I15" s="87">
        <f t="shared" si="9"/>
        <v>0</v>
      </c>
      <c r="J15" s="87">
        <f t="shared" si="10"/>
        <v>0</v>
      </c>
      <c r="K15" s="87">
        <f t="shared" si="10"/>
        <v>0</v>
      </c>
      <c r="L15" s="87">
        <f t="shared" si="11"/>
        <v>0</v>
      </c>
      <c r="M15" s="87">
        <f t="shared" si="12"/>
        <v>0</v>
      </c>
      <c r="N15" s="87" t="s">
        <v>118</v>
      </c>
      <c r="O15" s="87" t="s">
        <v>49</v>
      </c>
      <c r="P15" s="101" t="s">
        <v>20</v>
      </c>
      <c r="Q15" s="96">
        <f>+'NHID CY2007 LOB Survey'!C38</f>
        <v>0</v>
      </c>
      <c r="R15" s="123"/>
      <c r="S15" s="96">
        <f>+'NHID CY2007 LOB Survey'!E38</f>
        <v>0</v>
      </c>
      <c r="T15" s="96">
        <f>+'NHID CY2007 LOB Survey'!F38</f>
        <v>0</v>
      </c>
    </row>
    <row r="16" spans="1:20" ht="12.75" hidden="1">
      <c r="A16" s="87">
        <f t="shared" si="1"/>
        <v>0</v>
      </c>
      <c r="B16" s="87">
        <f t="shared" si="2"/>
        <v>0</v>
      </c>
      <c r="C16" s="87">
        <f t="shared" si="3"/>
        <v>0</v>
      </c>
      <c r="D16" s="87">
        <f t="shared" si="4"/>
        <v>0</v>
      </c>
      <c r="E16" s="87">
        <f t="shared" si="5"/>
        <v>0</v>
      </c>
      <c r="F16" s="87">
        <f t="shared" si="6"/>
        <v>0</v>
      </c>
      <c r="G16" s="87">
        <f t="shared" si="7"/>
        <v>0</v>
      </c>
      <c r="H16" s="87">
        <f t="shared" si="8"/>
        <v>0</v>
      </c>
      <c r="I16" s="87">
        <f t="shared" si="9"/>
        <v>0</v>
      </c>
      <c r="J16" s="87">
        <f t="shared" si="10"/>
        <v>0</v>
      </c>
      <c r="K16" s="87">
        <f t="shared" si="10"/>
        <v>0</v>
      </c>
      <c r="L16" s="87">
        <f t="shared" si="11"/>
        <v>0</v>
      </c>
      <c r="M16" s="87">
        <f t="shared" si="12"/>
        <v>0</v>
      </c>
      <c r="N16" s="87" t="s">
        <v>118</v>
      </c>
      <c r="O16" s="87" t="s">
        <v>49</v>
      </c>
      <c r="P16" s="101" t="s">
        <v>21</v>
      </c>
      <c r="Q16" s="96">
        <f>+'NHID CY2007 LOB Survey'!C39</f>
        <v>0</v>
      </c>
      <c r="R16" s="123"/>
      <c r="S16" s="96">
        <f>+'NHID CY2007 LOB Survey'!E39</f>
        <v>0</v>
      </c>
      <c r="T16" s="96">
        <f>+'NHID CY2007 LOB Survey'!F39</f>
        <v>0</v>
      </c>
    </row>
    <row r="17" spans="1:20" ht="12.75" hidden="1">
      <c r="A17" s="87">
        <f t="shared" si="1"/>
        <v>0</v>
      </c>
      <c r="B17" s="87">
        <f t="shared" si="2"/>
        <v>0</v>
      </c>
      <c r="C17" s="87">
        <f t="shared" si="3"/>
        <v>0</v>
      </c>
      <c r="D17" s="87">
        <f t="shared" si="4"/>
        <v>0</v>
      </c>
      <c r="E17" s="87">
        <f t="shared" si="5"/>
        <v>0</v>
      </c>
      <c r="F17" s="87">
        <f t="shared" si="6"/>
        <v>0</v>
      </c>
      <c r="G17" s="87">
        <f t="shared" si="7"/>
        <v>0</v>
      </c>
      <c r="H17" s="87">
        <f t="shared" si="8"/>
        <v>0</v>
      </c>
      <c r="I17" s="87">
        <f t="shared" si="9"/>
        <v>0</v>
      </c>
      <c r="J17" s="87">
        <f t="shared" si="10"/>
        <v>0</v>
      </c>
      <c r="K17" s="87">
        <f t="shared" si="10"/>
        <v>0</v>
      </c>
      <c r="L17" s="87">
        <f t="shared" si="11"/>
        <v>0</v>
      </c>
      <c r="M17" s="87">
        <f t="shared" si="12"/>
        <v>0</v>
      </c>
      <c r="N17" s="87" t="s">
        <v>118</v>
      </c>
      <c r="O17" s="87" t="s">
        <v>49</v>
      </c>
      <c r="P17" s="101" t="s">
        <v>22</v>
      </c>
      <c r="Q17" s="96">
        <f>+'NHID CY2007 LOB Survey'!C40</f>
        <v>0</v>
      </c>
      <c r="R17" s="123"/>
      <c r="S17" s="96">
        <f>+'NHID CY2007 LOB Survey'!E40</f>
        <v>0</v>
      </c>
      <c r="T17" s="96">
        <f>+'NHID CY2007 LOB Survey'!F40</f>
        <v>0</v>
      </c>
    </row>
    <row r="18" spans="1:20" ht="12.75" hidden="1">
      <c r="A18" s="87">
        <f t="shared" si="1"/>
        <v>0</v>
      </c>
      <c r="B18" s="87">
        <f t="shared" si="2"/>
        <v>0</v>
      </c>
      <c r="C18" s="87">
        <f t="shared" si="3"/>
        <v>0</v>
      </c>
      <c r="D18" s="87">
        <f t="shared" si="4"/>
        <v>0</v>
      </c>
      <c r="E18" s="87">
        <f t="shared" si="5"/>
        <v>0</v>
      </c>
      <c r="F18" s="87">
        <f t="shared" si="6"/>
        <v>0</v>
      </c>
      <c r="G18" s="87">
        <f t="shared" si="7"/>
        <v>0</v>
      </c>
      <c r="H18" s="87">
        <f t="shared" si="8"/>
        <v>0</v>
      </c>
      <c r="I18" s="87">
        <f t="shared" si="9"/>
        <v>0</v>
      </c>
      <c r="J18" s="87">
        <f t="shared" si="10"/>
        <v>0</v>
      </c>
      <c r="K18" s="87">
        <f t="shared" si="10"/>
        <v>0</v>
      </c>
      <c r="L18" s="87">
        <f t="shared" si="11"/>
        <v>0</v>
      </c>
      <c r="M18" s="87">
        <f t="shared" si="12"/>
        <v>0</v>
      </c>
      <c r="N18" s="87" t="s">
        <v>118</v>
      </c>
      <c r="O18" s="87" t="s">
        <v>49</v>
      </c>
      <c r="P18" s="101" t="s">
        <v>16</v>
      </c>
      <c r="Q18" s="96">
        <f>+'NHID CY2007 LOB Survey'!C41</f>
        <v>0</v>
      </c>
      <c r="R18" s="123"/>
      <c r="S18" s="96">
        <f>+'NHID CY2007 LOB Survey'!E41</f>
        <v>0</v>
      </c>
      <c r="T18" s="96">
        <f>+'NHID CY2007 LOB Survey'!F41</f>
        <v>0</v>
      </c>
    </row>
    <row r="19" spans="1:20" ht="12.75" hidden="1">
      <c r="A19" s="87">
        <f t="shared" si="1"/>
        <v>0</v>
      </c>
      <c r="B19" s="87">
        <f t="shared" si="2"/>
        <v>0</v>
      </c>
      <c r="C19" s="87">
        <f t="shared" si="3"/>
        <v>0</v>
      </c>
      <c r="D19" s="87">
        <f t="shared" si="4"/>
        <v>0</v>
      </c>
      <c r="E19" s="87">
        <f t="shared" si="5"/>
        <v>0</v>
      </c>
      <c r="F19" s="87">
        <f t="shared" si="6"/>
        <v>0</v>
      </c>
      <c r="G19" s="87">
        <f t="shared" si="7"/>
        <v>0</v>
      </c>
      <c r="H19" s="87">
        <f t="shared" si="8"/>
        <v>0</v>
      </c>
      <c r="I19" s="87">
        <f t="shared" si="9"/>
        <v>0</v>
      </c>
      <c r="J19" s="87">
        <f t="shared" si="10"/>
        <v>0</v>
      </c>
      <c r="K19" s="87">
        <f t="shared" si="10"/>
        <v>0</v>
      </c>
      <c r="L19" s="87">
        <f t="shared" si="11"/>
        <v>0</v>
      </c>
      <c r="M19" s="87">
        <f t="shared" si="12"/>
        <v>0</v>
      </c>
      <c r="N19" s="87" t="s">
        <v>118</v>
      </c>
      <c r="O19" s="87" t="s">
        <v>49</v>
      </c>
      <c r="P19" s="101" t="s">
        <v>121</v>
      </c>
      <c r="Q19" s="96">
        <f>+'NHID CY2007 LOB Survey'!C42</f>
        <v>0</v>
      </c>
      <c r="R19" s="123"/>
      <c r="S19" s="96">
        <f>+'NHID CY2007 LOB Survey'!E42</f>
        <v>0</v>
      </c>
      <c r="T19" s="96">
        <f>+'NHID CY2007 LOB Survey'!F42</f>
        <v>0</v>
      </c>
    </row>
    <row r="20" spans="1:20" ht="12.75" hidden="1">
      <c r="A20" s="87">
        <f t="shared" si="1"/>
        <v>0</v>
      </c>
      <c r="B20" s="87">
        <f t="shared" si="2"/>
        <v>0</v>
      </c>
      <c r="C20" s="87">
        <f t="shared" si="3"/>
        <v>0</v>
      </c>
      <c r="D20" s="87">
        <f t="shared" si="4"/>
        <v>0</v>
      </c>
      <c r="E20" s="87">
        <f t="shared" si="5"/>
        <v>0</v>
      </c>
      <c r="F20" s="87">
        <f t="shared" si="6"/>
        <v>0</v>
      </c>
      <c r="G20" s="87">
        <f t="shared" si="7"/>
        <v>0</v>
      </c>
      <c r="H20" s="87">
        <f t="shared" si="8"/>
        <v>0</v>
      </c>
      <c r="I20" s="87">
        <f t="shared" si="9"/>
        <v>0</v>
      </c>
      <c r="J20" s="87">
        <f t="shared" si="10"/>
        <v>0</v>
      </c>
      <c r="K20" s="87">
        <f t="shared" si="10"/>
        <v>0</v>
      </c>
      <c r="L20" s="87">
        <f t="shared" si="11"/>
        <v>0</v>
      </c>
      <c r="M20" s="87">
        <f t="shared" si="12"/>
        <v>0</v>
      </c>
      <c r="N20" s="87" t="s">
        <v>118</v>
      </c>
      <c r="O20" s="87" t="s">
        <v>122</v>
      </c>
      <c r="P20" s="101" t="s">
        <v>122</v>
      </c>
      <c r="Q20" s="96">
        <f>+'NHID CY2007 LOB Survey'!C44</f>
        <v>0</v>
      </c>
      <c r="R20" s="123"/>
      <c r="S20" s="96">
        <f>+'NHID CY2007 LOB Survey'!E44</f>
        <v>0</v>
      </c>
      <c r="T20" s="96">
        <f>+'NHID CY2007 LOB Survey'!F44</f>
        <v>0</v>
      </c>
    </row>
    <row r="21" spans="1:20" ht="12.75" hidden="1">
      <c r="A21" s="87">
        <f t="shared" si="1"/>
        <v>0</v>
      </c>
      <c r="B21" s="87">
        <f t="shared" si="2"/>
        <v>0</v>
      </c>
      <c r="C21" s="87">
        <f t="shared" si="3"/>
        <v>0</v>
      </c>
      <c r="D21" s="87">
        <f t="shared" si="4"/>
        <v>0</v>
      </c>
      <c r="E21" s="87">
        <f t="shared" si="5"/>
        <v>0</v>
      </c>
      <c r="F21" s="87">
        <f t="shared" si="6"/>
        <v>0</v>
      </c>
      <c r="G21" s="87">
        <f t="shared" si="7"/>
        <v>0</v>
      </c>
      <c r="H21" s="87">
        <f t="shared" si="8"/>
        <v>0</v>
      </c>
      <c r="I21" s="87">
        <f t="shared" si="9"/>
        <v>0</v>
      </c>
      <c r="J21" s="87">
        <f t="shared" si="10"/>
        <v>0</v>
      </c>
      <c r="K21" s="87">
        <f t="shared" si="10"/>
        <v>0</v>
      </c>
      <c r="L21" s="87">
        <f t="shared" si="11"/>
        <v>0</v>
      </c>
      <c r="M21" s="87">
        <f t="shared" si="12"/>
        <v>0</v>
      </c>
      <c r="N21" s="87" t="s">
        <v>118</v>
      </c>
      <c r="O21" s="87" t="s">
        <v>23</v>
      </c>
      <c r="P21" s="101" t="s">
        <v>23</v>
      </c>
      <c r="Q21" s="96">
        <f>+'NHID CY2007 LOB Survey'!C45</f>
        <v>0</v>
      </c>
      <c r="R21" s="123"/>
      <c r="S21" s="96">
        <f>+'NHID CY2007 LOB Survey'!E45</f>
        <v>0</v>
      </c>
      <c r="T21" s="96">
        <f>+'NHID CY2007 LOB Survey'!F45</f>
        <v>0</v>
      </c>
    </row>
    <row r="22" spans="1:20" ht="12.75" hidden="1">
      <c r="A22" s="87">
        <f t="shared" si="1"/>
        <v>0</v>
      </c>
      <c r="B22" s="87">
        <f t="shared" si="2"/>
        <v>0</v>
      </c>
      <c r="C22" s="87">
        <f t="shared" si="3"/>
        <v>0</v>
      </c>
      <c r="D22" s="87">
        <f t="shared" si="4"/>
        <v>0</v>
      </c>
      <c r="E22" s="87">
        <f t="shared" si="5"/>
        <v>0</v>
      </c>
      <c r="F22" s="87">
        <f t="shared" si="6"/>
        <v>0</v>
      </c>
      <c r="G22" s="87">
        <f t="shared" si="7"/>
        <v>0</v>
      </c>
      <c r="H22" s="87">
        <f t="shared" si="8"/>
        <v>0</v>
      </c>
      <c r="I22" s="87">
        <f t="shared" si="9"/>
        <v>0</v>
      </c>
      <c r="J22" s="87">
        <f t="shared" si="10"/>
        <v>0</v>
      </c>
      <c r="K22" s="87">
        <f t="shared" si="10"/>
        <v>0</v>
      </c>
      <c r="L22" s="87">
        <f t="shared" si="11"/>
        <v>0</v>
      </c>
      <c r="M22" s="87">
        <f t="shared" si="12"/>
        <v>0</v>
      </c>
      <c r="N22" s="87" t="s">
        <v>118</v>
      </c>
      <c r="O22" s="87" t="s">
        <v>123</v>
      </c>
      <c r="P22" s="101" t="s">
        <v>124</v>
      </c>
      <c r="Q22" s="96">
        <f>+'NHID CY2007 LOB Survey'!C46</f>
        <v>0</v>
      </c>
      <c r="R22" s="123"/>
      <c r="S22" s="96">
        <f>+'NHID CY2007 LOB Survey'!E46</f>
        <v>0</v>
      </c>
      <c r="T22" s="96">
        <f>+'NHID CY2007 LOB Survey'!F46</f>
        <v>0</v>
      </c>
    </row>
    <row r="23" spans="1:20" ht="12.75" hidden="1">
      <c r="A23" s="87">
        <f t="shared" si="1"/>
        <v>0</v>
      </c>
      <c r="B23" s="87">
        <f t="shared" si="2"/>
        <v>0</v>
      </c>
      <c r="C23" s="87">
        <f t="shared" si="3"/>
        <v>0</v>
      </c>
      <c r="D23" s="87">
        <f t="shared" si="4"/>
        <v>0</v>
      </c>
      <c r="E23" s="87">
        <f t="shared" si="5"/>
        <v>0</v>
      </c>
      <c r="F23" s="87">
        <f t="shared" si="6"/>
        <v>0</v>
      </c>
      <c r="G23" s="87">
        <f t="shared" si="7"/>
        <v>0</v>
      </c>
      <c r="H23" s="87">
        <f t="shared" si="8"/>
        <v>0</v>
      </c>
      <c r="I23" s="87">
        <f t="shared" si="9"/>
        <v>0</v>
      </c>
      <c r="J23" s="87">
        <f t="shared" si="10"/>
        <v>0</v>
      </c>
      <c r="K23" s="87">
        <f t="shared" si="10"/>
        <v>0</v>
      </c>
      <c r="L23" s="87">
        <f t="shared" si="11"/>
        <v>0</v>
      </c>
      <c r="M23" s="87">
        <f t="shared" si="12"/>
        <v>0</v>
      </c>
      <c r="N23" s="87" t="s">
        <v>125</v>
      </c>
      <c r="O23" s="87" t="s">
        <v>45</v>
      </c>
      <c r="P23" s="101" t="s">
        <v>15</v>
      </c>
      <c r="Q23" s="96">
        <f>+'NHID CY2007 LOB Survey'!C51</f>
        <v>0</v>
      </c>
      <c r="R23" s="96">
        <f>+'NHID CY2007 LOB Survey'!D51</f>
        <v>0</v>
      </c>
      <c r="S23" s="96">
        <f>+'NHID CY2007 LOB Survey'!E51</f>
        <v>0</v>
      </c>
      <c r="T23" s="96">
        <f>+'NHID CY2007 LOB Survey'!F51</f>
        <v>0</v>
      </c>
    </row>
    <row r="24" spans="1:20" ht="12.75" hidden="1">
      <c r="A24" s="87">
        <f t="shared" si="1"/>
        <v>0</v>
      </c>
      <c r="B24" s="87">
        <f t="shared" si="2"/>
        <v>0</v>
      </c>
      <c r="C24" s="87">
        <f t="shared" si="3"/>
        <v>0</v>
      </c>
      <c r="D24" s="87">
        <f t="shared" si="4"/>
        <v>0</v>
      </c>
      <c r="E24" s="87">
        <f t="shared" si="5"/>
        <v>0</v>
      </c>
      <c r="F24" s="87">
        <f t="shared" si="6"/>
        <v>0</v>
      </c>
      <c r="G24" s="87">
        <f t="shared" si="7"/>
        <v>0</v>
      </c>
      <c r="H24" s="87">
        <f t="shared" si="8"/>
        <v>0</v>
      </c>
      <c r="I24" s="87">
        <f t="shared" si="9"/>
        <v>0</v>
      </c>
      <c r="J24" s="87">
        <f t="shared" si="10"/>
        <v>0</v>
      </c>
      <c r="K24" s="87">
        <f t="shared" si="10"/>
        <v>0</v>
      </c>
      <c r="L24" s="87">
        <f t="shared" si="11"/>
        <v>0</v>
      </c>
      <c r="M24" s="87">
        <f t="shared" si="12"/>
        <v>0</v>
      </c>
      <c r="N24" s="87" t="s">
        <v>125</v>
      </c>
      <c r="O24" s="87" t="s">
        <v>45</v>
      </c>
      <c r="P24" s="101" t="s">
        <v>16</v>
      </c>
      <c r="Q24" s="96">
        <f>+'NHID CY2007 LOB Survey'!C52</f>
        <v>0</v>
      </c>
      <c r="R24" s="96">
        <f>+'NHID CY2007 LOB Survey'!D52</f>
        <v>0</v>
      </c>
      <c r="S24" s="96">
        <f>+'NHID CY2007 LOB Survey'!E52</f>
        <v>0</v>
      </c>
      <c r="T24" s="96">
        <f>+'NHID CY2007 LOB Survey'!F52</f>
        <v>0</v>
      </c>
    </row>
    <row r="25" spans="1:20" ht="12.75" hidden="1">
      <c r="A25" s="87">
        <f t="shared" si="1"/>
        <v>0</v>
      </c>
      <c r="B25" s="87">
        <f t="shared" si="2"/>
        <v>0</v>
      </c>
      <c r="C25" s="87">
        <f t="shared" si="3"/>
        <v>0</v>
      </c>
      <c r="D25" s="87">
        <f t="shared" si="4"/>
        <v>0</v>
      </c>
      <c r="E25" s="87">
        <f t="shared" si="5"/>
        <v>0</v>
      </c>
      <c r="F25" s="87">
        <f t="shared" si="6"/>
        <v>0</v>
      </c>
      <c r="G25" s="87">
        <f t="shared" si="7"/>
        <v>0</v>
      </c>
      <c r="H25" s="87">
        <f t="shared" si="8"/>
        <v>0</v>
      </c>
      <c r="I25" s="87">
        <f t="shared" si="9"/>
        <v>0</v>
      </c>
      <c r="J25" s="87">
        <f t="shared" si="10"/>
        <v>0</v>
      </c>
      <c r="K25" s="87">
        <f t="shared" si="10"/>
        <v>0</v>
      </c>
      <c r="L25" s="87">
        <f t="shared" si="11"/>
        <v>0</v>
      </c>
      <c r="M25" s="87">
        <f t="shared" si="12"/>
        <v>0</v>
      </c>
      <c r="N25" s="87" t="s">
        <v>125</v>
      </c>
      <c r="O25" s="87" t="s">
        <v>47</v>
      </c>
      <c r="P25" s="101" t="s">
        <v>18</v>
      </c>
      <c r="Q25" s="96">
        <f>+'NHID CY2007 LOB Survey'!C55</f>
        <v>0</v>
      </c>
      <c r="R25" s="96">
        <f>+'NHID CY2007 LOB Survey'!D55</f>
        <v>0</v>
      </c>
      <c r="S25" s="96">
        <f>+'NHID CY2007 LOB Survey'!E55</f>
        <v>0</v>
      </c>
      <c r="T25" s="96">
        <f>+'NHID CY2007 LOB Survey'!F55</f>
        <v>0</v>
      </c>
    </row>
    <row r="26" spans="1:20" ht="12.75" hidden="1">
      <c r="A26" s="87">
        <f t="shared" si="1"/>
        <v>0</v>
      </c>
      <c r="B26" s="87">
        <f t="shared" si="2"/>
        <v>0</v>
      </c>
      <c r="C26" s="87">
        <f t="shared" si="3"/>
        <v>0</v>
      </c>
      <c r="D26" s="87">
        <f t="shared" si="4"/>
        <v>0</v>
      </c>
      <c r="E26" s="87">
        <f t="shared" si="5"/>
        <v>0</v>
      </c>
      <c r="F26" s="87">
        <f t="shared" si="6"/>
        <v>0</v>
      </c>
      <c r="G26" s="87">
        <f t="shared" si="7"/>
        <v>0</v>
      </c>
      <c r="H26" s="87">
        <f t="shared" si="8"/>
        <v>0</v>
      </c>
      <c r="I26" s="87">
        <f t="shared" si="9"/>
        <v>0</v>
      </c>
      <c r="J26" s="87">
        <f t="shared" si="10"/>
        <v>0</v>
      </c>
      <c r="K26" s="87">
        <f t="shared" si="10"/>
        <v>0</v>
      </c>
      <c r="L26" s="87">
        <f t="shared" si="11"/>
        <v>0</v>
      </c>
      <c r="M26" s="87">
        <f t="shared" si="12"/>
        <v>0</v>
      </c>
      <c r="N26" s="87" t="s">
        <v>125</v>
      </c>
      <c r="O26" s="87" t="s">
        <v>47</v>
      </c>
      <c r="P26" s="101" t="s">
        <v>119</v>
      </c>
      <c r="Q26" s="96">
        <f>+'NHID CY2007 LOB Survey'!C56</f>
        <v>0</v>
      </c>
      <c r="R26" s="96">
        <f>+'NHID CY2007 LOB Survey'!D56</f>
        <v>0</v>
      </c>
      <c r="S26" s="96">
        <f>+'NHID CY2007 LOB Survey'!E56</f>
        <v>0</v>
      </c>
      <c r="T26" s="96">
        <f>+'NHID CY2007 LOB Survey'!F56</f>
        <v>0</v>
      </c>
    </row>
    <row r="27" spans="1:20" ht="12.75" hidden="1">
      <c r="A27" s="87">
        <f t="shared" si="1"/>
        <v>0</v>
      </c>
      <c r="B27" s="87">
        <f t="shared" si="2"/>
        <v>0</v>
      </c>
      <c r="C27" s="87">
        <f t="shared" si="3"/>
        <v>0</v>
      </c>
      <c r="D27" s="87">
        <f t="shared" si="4"/>
        <v>0</v>
      </c>
      <c r="E27" s="87">
        <f t="shared" si="5"/>
        <v>0</v>
      </c>
      <c r="F27" s="87">
        <f t="shared" si="6"/>
        <v>0</v>
      </c>
      <c r="G27" s="87">
        <f t="shared" si="7"/>
        <v>0</v>
      </c>
      <c r="H27" s="87">
        <f t="shared" si="8"/>
        <v>0</v>
      </c>
      <c r="I27" s="87">
        <f t="shared" si="9"/>
        <v>0</v>
      </c>
      <c r="J27" s="87">
        <f t="shared" si="10"/>
        <v>0</v>
      </c>
      <c r="K27" s="87">
        <f t="shared" si="10"/>
        <v>0</v>
      </c>
      <c r="L27" s="87">
        <f t="shared" si="11"/>
        <v>0</v>
      </c>
      <c r="M27" s="87">
        <f t="shared" si="12"/>
        <v>0</v>
      </c>
      <c r="N27" s="87" t="s">
        <v>125</v>
      </c>
      <c r="O27" s="87" t="s">
        <v>47</v>
      </c>
      <c r="P27" s="101" t="s">
        <v>126</v>
      </c>
      <c r="Q27" s="96">
        <f>+'NHID CY2007 LOB Survey'!C57</f>
        <v>0</v>
      </c>
      <c r="R27" s="96">
        <f>+'NHID CY2007 LOB Survey'!D57</f>
        <v>0</v>
      </c>
      <c r="S27" s="96">
        <f>+'NHID CY2007 LOB Survey'!E57</f>
        <v>0</v>
      </c>
      <c r="T27" s="96">
        <f>+'NHID CY2007 LOB Survey'!F57</f>
        <v>0</v>
      </c>
    </row>
    <row r="28" spans="1:20" ht="12.75" hidden="1">
      <c r="A28" s="87">
        <f t="shared" si="1"/>
        <v>0</v>
      </c>
      <c r="B28" s="87">
        <f t="shared" si="2"/>
        <v>0</v>
      </c>
      <c r="C28" s="87">
        <f t="shared" si="3"/>
        <v>0</v>
      </c>
      <c r="D28" s="87">
        <f t="shared" si="4"/>
        <v>0</v>
      </c>
      <c r="E28" s="87">
        <f t="shared" si="5"/>
        <v>0</v>
      </c>
      <c r="F28" s="87">
        <f t="shared" si="6"/>
        <v>0</v>
      </c>
      <c r="G28" s="87">
        <f t="shared" si="7"/>
        <v>0</v>
      </c>
      <c r="H28" s="87">
        <f t="shared" si="8"/>
        <v>0</v>
      </c>
      <c r="I28" s="87">
        <f t="shared" si="9"/>
        <v>0</v>
      </c>
      <c r="J28" s="87">
        <f t="shared" si="10"/>
        <v>0</v>
      </c>
      <c r="K28" s="87">
        <f t="shared" si="10"/>
        <v>0</v>
      </c>
      <c r="L28" s="87">
        <f t="shared" si="11"/>
        <v>0</v>
      </c>
      <c r="M28" s="87">
        <f t="shared" si="12"/>
        <v>0</v>
      </c>
      <c r="N28" s="87" t="s">
        <v>125</v>
      </c>
      <c r="O28" s="87" t="s">
        <v>49</v>
      </c>
      <c r="P28" s="101" t="s">
        <v>20</v>
      </c>
      <c r="Q28" s="96">
        <f>+'NHID CY2007 LOB Survey'!C60</f>
        <v>0</v>
      </c>
      <c r="R28" s="96">
        <f>+'NHID CY2007 LOB Survey'!D60</f>
        <v>0</v>
      </c>
      <c r="S28" s="96">
        <f>+'NHID CY2007 LOB Survey'!E60</f>
        <v>0</v>
      </c>
      <c r="T28" s="96">
        <f>+'NHID CY2007 LOB Survey'!F60</f>
        <v>0</v>
      </c>
    </row>
    <row r="29" spans="1:20" ht="12.75" hidden="1">
      <c r="A29" s="87">
        <f t="shared" si="1"/>
        <v>0</v>
      </c>
      <c r="B29" s="87">
        <f t="shared" si="2"/>
        <v>0</v>
      </c>
      <c r="C29" s="87">
        <f t="shared" si="3"/>
        <v>0</v>
      </c>
      <c r="D29" s="87">
        <f t="shared" si="4"/>
        <v>0</v>
      </c>
      <c r="E29" s="87">
        <f t="shared" si="5"/>
        <v>0</v>
      </c>
      <c r="F29" s="87">
        <f t="shared" si="6"/>
        <v>0</v>
      </c>
      <c r="G29" s="87">
        <f t="shared" si="7"/>
        <v>0</v>
      </c>
      <c r="H29" s="87">
        <f t="shared" si="8"/>
        <v>0</v>
      </c>
      <c r="I29" s="87">
        <f t="shared" si="9"/>
        <v>0</v>
      </c>
      <c r="J29" s="87">
        <f t="shared" si="10"/>
        <v>0</v>
      </c>
      <c r="K29" s="87">
        <f t="shared" si="10"/>
        <v>0</v>
      </c>
      <c r="L29" s="87">
        <f t="shared" si="11"/>
        <v>0</v>
      </c>
      <c r="M29" s="87">
        <f t="shared" si="12"/>
        <v>0</v>
      </c>
      <c r="N29" s="87" t="s">
        <v>125</v>
      </c>
      <c r="O29" s="87" t="s">
        <v>49</v>
      </c>
      <c r="P29" s="101" t="s">
        <v>21</v>
      </c>
      <c r="Q29" s="96">
        <f>+'NHID CY2007 LOB Survey'!C61</f>
        <v>0</v>
      </c>
      <c r="R29" s="96">
        <f>+'NHID CY2007 LOB Survey'!D61</f>
        <v>0</v>
      </c>
      <c r="S29" s="96">
        <f>+'NHID CY2007 LOB Survey'!E61</f>
        <v>0</v>
      </c>
      <c r="T29" s="96">
        <f>+'NHID CY2007 LOB Survey'!F61</f>
        <v>0</v>
      </c>
    </row>
    <row r="30" spans="1:20" ht="12.75" hidden="1">
      <c r="A30" s="87">
        <f t="shared" si="1"/>
        <v>0</v>
      </c>
      <c r="B30" s="87">
        <f t="shared" si="2"/>
        <v>0</v>
      </c>
      <c r="C30" s="87">
        <f t="shared" si="3"/>
        <v>0</v>
      </c>
      <c r="D30" s="87">
        <f t="shared" si="4"/>
        <v>0</v>
      </c>
      <c r="E30" s="87">
        <f t="shared" si="5"/>
        <v>0</v>
      </c>
      <c r="F30" s="87">
        <f t="shared" si="6"/>
        <v>0</v>
      </c>
      <c r="G30" s="87">
        <f t="shared" si="7"/>
        <v>0</v>
      </c>
      <c r="H30" s="87">
        <f t="shared" si="8"/>
        <v>0</v>
      </c>
      <c r="I30" s="87">
        <f t="shared" si="9"/>
        <v>0</v>
      </c>
      <c r="J30" s="87">
        <f t="shared" si="10"/>
        <v>0</v>
      </c>
      <c r="K30" s="87">
        <f t="shared" si="10"/>
        <v>0</v>
      </c>
      <c r="L30" s="87">
        <f t="shared" si="11"/>
        <v>0</v>
      </c>
      <c r="M30" s="87">
        <f t="shared" si="12"/>
        <v>0</v>
      </c>
      <c r="N30" s="87" t="s">
        <v>125</v>
      </c>
      <c r="O30" s="87" t="s">
        <v>49</v>
      </c>
      <c r="P30" s="101" t="s">
        <v>22</v>
      </c>
      <c r="Q30" s="96">
        <f>+'NHID CY2007 LOB Survey'!C62</f>
        <v>0</v>
      </c>
      <c r="R30" s="96">
        <f>+'NHID CY2007 LOB Survey'!D62</f>
        <v>0</v>
      </c>
      <c r="S30" s="96">
        <f>+'NHID CY2007 LOB Survey'!E62</f>
        <v>0</v>
      </c>
      <c r="T30" s="96">
        <f>+'NHID CY2007 LOB Survey'!F62</f>
        <v>0</v>
      </c>
    </row>
    <row r="31" spans="1:20" ht="12.75" hidden="1">
      <c r="A31" s="87">
        <f t="shared" si="1"/>
        <v>0</v>
      </c>
      <c r="B31" s="87">
        <f t="shared" si="2"/>
        <v>0</v>
      </c>
      <c r="C31" s="87">
        <f t="shared" si="3"/>
        <v>0</v>
      </c>
      <c r="D31" s="87">
        <f t="shared" si="4"/>
        <v>0</v>
      </c>
      <c r="E31" s="87">
        <f t="shared" si="5"/>
        <v>0</v>
      </c>
      <c r="F31" s="87">
        <f t="shared" si="6"/>
        <v>0</v>
      </c>
      <c r="G31" s="87">
        <f t="shared" si="7"/>
        <v>0</v>
      </c>
      <c r="H31" s="87">
        <f t="shared" si="8"/>
        <v>0</v>
      </c>
      <c r="I31" s="87">
        <f t="shared" si="9"/>
        <v>0</v>
      </c>
      <c r="J31" s="87">
        <f t="shared" si="10"/>
        <v>0</v>
      </c>
      <c r="K31" s="87">
        <f t="shared" si="10"/>
        <v>0</v>
      </c>
      <c r="L31" s="87">
        <f t="shared" si="11"/>
        <v>0</v>
      </c>
      <c r="M31" s="87">
        <f t="shared" si="12"/>
        <v>0</v>
      </c>
      <c r="N31" s="87" t="s">
        <v>125</v>
      </c>
      <c r="O31" s="87" t="s">
        <v>49</v>
      </c>
      <c r="P31" s="101" t="s">
        <v>16</v>
      </c>
      <c r="Q31" s="96">
        <f>+'NHID CY2007 LOB Survey'!C63</f>
        <v>0</v>
      </c>
      <c r="R31" s="96">
        <f>+'NHID CY2007 LOB Survey'!D63</f>
        <v>0</v>
      </c>
      <c r="S31" s="96">
        <f>+'NHID CY2007 LOB Survey'!E63</f>
        <v>0</v>
      </c>
      <c r="T31" s="96">
        <f>+'NHID CY2007 LOB Survey'!F63</f>
        <v>0</v>
      </c>
    </row>
    <row r="32" spans="1:20" ht="12.75" hidden="1">
      <c r="A32" s="87">
        <f t="shared" si="1"/>
        <v>0</v>
      </c>
      <c r="B32" s="87">
        <f t="shared" si="2"/>
        <v>0</v>
      </c>
      <c r="C32" s="87">
        <f t="shared" si="3"/>
        <v>0</v>
      </c>
      <c r="D32" s="87">
        <f t="shared" si="4"/>
        <v>0</v>
      </c>
      <c r="E32" s="87">
        <f t="shared" si="5"/>
        <v>0</v>
      </c>
      <c r="F32" s="87">
        <f t="shared" si="6"/>
        <v>0</v>
      </c>
      <c r="G32" s="87">
        <f t="shared" si="7"/>
        <v>0</v>
      </c>
      <c r="H32" s="87">
        <f t="shared" si="8"/>
        <v>0</v>
      </c>
      <c r="I32" s="87">
        <f t="shared" si="9"/>
        <v>0</v>
      </c>
      <c r="J32" s="87">
        <f t="shared" si="10"/>
        <v>0</v>
      </c>
      <c r="K32" s="87">
        <f t="shared" si="10"/>
        <v>0</v>
      </c>
      <c r="L32" s="87">
        <f t="shared" si="11"/>
        <v>0</v>
      </c>
      <c r="M32" s="87">
        <f t="shared" si="12"/>
        <v>0</v>
      </c>
      <c r="N32" s="87" t="s">
        <v>125</v>
      </c>
      <c r="O32" s="87" t="s">
        <v>49</v>
      </c>
      <c r="P32" s="101" t="s">
        <v>127</v>
      </c>
      <c r="Q32" s="96">
        <f>+'NHID CY2007 LOB Survey'!C64</f>
        <v>0</v>
      </c>
      <c r="R32" s="96">
        <f>+'NHID CY2007 LOB Survey'!D64</f>
        <v>0</v>
      </c>
      <c r="S32" s="96">
        <f>+'NHID CY2007 LOB Survey'!E64</f>
        <v>0</v>
      </c>
      <c r="T32" s="96">
        <f>+'NHID CY2007 LOB Survey'!F64</f>
        <v>0</v>
      </c>
    </row>
    <row r="33" spans="1:20" ht="12.75" hidden="1">
      <c r="A33" s="87">
        <f t="shared" si="1"/>
        <v>0</v>
      </c>
      <c r="B33" s="87">
        <f t="shared" si="2"/>
        <v>0</v>
      </c>
      <c r="C33" s="87">
        <f t="shared" si="3"/>
        <v>0</v>
      </c>
      <c r="D33" s="87">
        <f t="shared" si="4"/>
        <v>0</v>
      </c>
      <c r="E33" s="87">
        <f t="shared" si="5"/>
        <v>0</v>
      </c>
      <c r="F33" s="87">
        <f t="shared" si="6"/>
        <v>0</v>
      </c>
      <c r="G33" s="87">
        <f t="shared" si="7"/>
        <v>0</v>
      </c>
      <c r="H33" s="87">
        <f t="shared" si="8"/>
        <v>0</v>
      </c>
      <c r="I33" s="87">
        <f t="shared" si="9"/>
        <v>0</v>
      </c>
      <c r="J33" s="87">
        <f t="shared" si="10"/>
        <v>0</v>
      </c>
      <c r="K33" s="87">
        <f t="shared" si="10"/>
        <v>0</v>
      </c>
      <c r="L33" s="87">
        <f t="shared" si="11"/>
        <v>0</v>
      </c>
      <c r="M33" s="87">
        <f t="shared" si="12"/>
        <v>0</v>
      </c>
      <c r="N33" s="87" t="s">
        <v>125</v>
      </c>
      <c r="O33" s="87" t="s">
        <v>122</v>
      </c>
      <c r="P33" s="101" t="s">
        <v>122</v>
      </c>
      <c r="Q33" s="96">
        <f>+'NHID CY2007 LOB Survey'!C66</f>
        <v>0</v>
      </c>
      <c r="R33" s="96">
        <f>+'NHID CY2007 LOB Survey'!D66</f>
        <v>0</v>
      </c>
      <c r="S33" s="96">
        <f>+'NHID CY2007 LOB Survey'!E66</f>
        <v>0</v>
      </c>
      <c r="T33" s="96">
        <f>+'NHID CY2007 LOB Survey'!F66</f>
        <v>0</v>
      </c>
    </row>
    <row r="34" spans="1:20" ht="12.75" hidden="1">
      <c r="A34" s="87">
        <f t="shared" si="1"/>
        <v>0</v>
      </c>
      <c r="B34" s="87">
        <f t="shared" si="2"/>
        <v>0</v>
      </c>
      <c r="C34" s="87">
        <f t="shared" si="3"/>
        <v>0</v>
      </c>
      <c r="D34" s="87">
        <f t="shared" si="4"/>
        <v>0</v>
      </c>
      <c r="E34" s="87">
        <f t="shared" si="5"/>
        <v>0</v>
      </c>
      <c r="F34" s="87">
        <f t="shared" si="6"/>
        <v>0</v>
      </c>
      <c r="G34" s="87">
        <f t="shared" si="7"/>
        <v>0</v>
      </c>
      <c r="H34" s="87">
        <f t="shared" si="8"/>
        <v>0</v>
      </c>
      <c r="I34" s="87">
        <f t="shared" si="9"/>
        <v>0</v>
      </c>
      <c r="J34" s="87">
        <f t="shared" si="10"/>
        <v>0</v>
      </c>
      <c r="K34" s="87">
        <f t="shared" si="10"/>
        <v>0</v>
      </c>
      <c r="L34" s="87">
        <f t="shared" si="11"/>
        <v>0</v>
      </c>
      <c r="M34" s="87">
        <f t="shared" si="12"/>
        <v>0</v>
      </c>
      <c r="N34" s="87" t="s">
        <v>125</v>
      </c>
      <c r="O34" s="87" t="s">
        <v>23</v>
      </c>
      <c r="P34" s="101" t="s">
        <v>23</v>
      </c>
      <c r="Q34" s="96">
        <f>+'NHID CY2007 LOB Survey'!C67</f>
        <v>0</v>
      </c>
      <c r="R34" s="96">
        <f>+'NHID CY2007 LOB Survey'!D67</f>
        <v>0</v>
      </c>
      <c r="S34" s="96">
        <f>+'NHID CY2007 LOB Survey'!E67</f>
        <v>0</v>
      </c>
      <c r="T34" s="96">
        <f>+'NHID CY2007 LOB Survey'!F67</f>
        <v>0</v>
      </c>
    </row>
    <row r="35" spans="1:20" ht="12.75" hidden="1">
      <c r="A35" s="87">
        <f t="shared" si="1"/>
        <v>0</v>
      </c>
      <c r="B35" s="87">
        <f t="shared" si="2"/>
        <v>0</v>
      </c>
      <c r="C35" s="87">
        <f t="shared" si="3"/>
        <v>0</v>
      </c>
      <c r="D35" s="87">
        <f t="shared" si="4"/>
        <v>0</v>
      </c>
      <c r="E35" s="87">
        <f t="shared" si="5"/>
        <v>0</v>
      </c>
      <c r="F35" s="87">
        <f t="shared" si="6"/>
        <v>0</v>
      </c>
      <c r="G35" s="87">
        <f t="shared" si="7"/>
        <v>0</v>
      </c>
      <c r="H35" s="87">
        <f t="shared" si="8"/>
        <v>0</v>
      </c>
      <c r="I35" s="87">
        <f t="shared" si="9"/>
        <v>0</v>
      </c>
      <c r="J35" s="87">
        <f t="shared" si="10"/>
        <v>0</v>
      </c>
      <c r="K35" s="87">
        <f t="shared" si="10"/>
        <v>0</v>
      </c>
      <c r="L35" s="87">
        <f t="shared" si="11"/>
        <v>0</v>
      </c>
      <c r="M35" s="87">
        <f t="shared" si="12"/>
        <v>0</v>
      </c>
      <c r="N35" s="87" t="s">
        <v>125</v>
      </c>
      <c r="O35" s="87" t="s">
        <v>123</v>
      </c>
      <c r="P35" s="101" t="s">
        <v>128</v>
      </c>
      <c r="Q35" s="96">
        <f>+'NHID CY2007 LOB Survey'!C68</f>
        <v>0</v>
      </c>
      <c r="R35" s="96">
        <f>+'NHID CY2007 LOB Survey'!D68</f>
        <v>0</v>
      </c>
      <c r="S35" s="96">
        <f>+'NHID CY2007 LOB Survey'!E68</f>
        <v>0</v>
      </c>
      <c r="T35" s="96">
        <f>+'NHID CY2007 LOB Survey'!F68</f>
        <v>0</v>
      </c>
    </row>
    <row r="36" spans="1:20" ht="12.75" hidden="1">
      <c r="A36" s="87">
        <f t="shared" si="1"/>
        <v>0</v>
      </c>
      <c r="B36" s="87">
        <f t="shared" si="2"/>
        <v>0</v>
      </c>
      <c r="C36" s="87">
        <f t="shared" si="3"/>
        <v>0</v>
      </c>
      <c r="D36" s="87">
        <f t="shared" si="4"/>
        <v>0</v>
      </c>
      <c r="E36" s="87">
        <f t="shared" si="5"/>
        <v>0</v>
      </c>
      <c r="F36" s="87">
        <f t="shared" si="6"/>
        <v>0</v>
      </c>
      <c r="G36" s="87">
        <f t="shared" si="7"/>
        <v>0</v>
      </c>
      <c r="H36" s="87">
        <f t="shared" si="8"/>
        <v>0</v>
      </c>
      <c r="I36" s="87">
        <f t="shared" si="9"/>
        <v>0</v>
      </c>
      <c r="J36" s="87">
        <f t="shared" si="10"/>
        <v>0</v>
      </c>
      <c r="K36" s="87">
        <f t="shared" si="10"/>
        <v>0</v>
      </c>
      <c r="L36" s="87">
        <f t="shared" si="11"/>
        <v>0</v>
      </c>
      <c r="M36" s="87">
        <f t="shared" si="12"/>
        <v>0</v>
      </c>
      <c r="N36" s="87" t="s">
        <v>129</v>
      </c>
      <c r="O36" s="87" t="s">
        <v>45</v>
      </c>
      <c r="P36" s="101" t="s">
        <v>15</v>
      </c>
      <c r="Q36" s="96">
        <f>+'NHID CY2007 LOB Survey'!C73</f>
        <v>0</v>
      </c>
      <c r="R36" s="96">
        <f>+'NHID CY2007 LOB Survey'!D73</f>
        <v>0</v>
      </c>
      <c r="S36" s="96">
        <f>+'NHID CY2007 LOB Survey'!E73</f>
        <v>0</v>
      </c>
      <c r="T36" s="96">
        <f>+'NHID CY2007 LOB Survey'!F73</f>
        <v>0</v>
      </c>
    </row>
    <row r="37" spans="1:20" ht="12.75" hidden="1">
      <c r="A37" s="87">
        <f t="shared" si="1"/>
        <v>0</v>
      </c>
      <c r="B37" s="87">
        <f t="shared" si="2"/>
        <v>0</v>
      </c>
      <c r="C37" s="87">
        <f t="shared" si="3"/>
        <v>0</v>
      </c>
      <c r="D37" s="87">
        <f t="shared" si="4"/>
        <v>0</v>
      </c>
      <c r="E37" s="87">
        <f t="shared" si="5"/>
        <v>0</v>
      </c>
      <c r="F37" s="87">
        <f t="shared" si="6"/>
        <v>0</v>
      </c>
      <c r="G37" s="87">
        <f t="shared" si="7"/>
        <v>0</v>
      </c>
      <c r="H37" s="87">
        <f t="shared" si="8"/>
        <v>0</v>
      </c>
      <c r="I37" s="87">
        <f t="shared" si="9"/>
        <v>0</v>
      </c>
      <c r="J37" s="87">
        <f t="shared" si="10"/>
        <v>0</v>
      </c>
      <c r="K37" s="87">
        <f t="shared" si="10"/>
        <v>0</v>
      </c>
      <c r="L37" s="87">
        <f t="shared" si="11"/>
        <v>0</v>
      </c>
      <c r="M37" s="87">
        <f t="shared" si="12"/>
        <v>0</v>
      </c>
      <c r="N37" s="87" t="s">
        <v>129</v>
      </c>
      <c r="O37" s="87" t="s">
        <v>45</v>
      </c>
      <c r="P37" s="101" t="s">
        <v>16</v>
      </c>
      <c r="Q37" s="96">
        <f>+'NHID CY2007 LOB Survey'!C74</f>
        <v>0</v>
      </c>
      <c r="R37" s="96">
        <f>+'NHID CY2007 LOB Survey'!D74</f>
        <v>0</v>
      </c>
      <c r="S37" s="96">
        <f>+'NHID CY2007 LOB Survey'!E74</f>
        <v>0</v>
      </c>
      <c r="T37" s="96">
        <f>+'NHID CY2007 LOB Survey'!F74</f>
        <v>0</v>
      </c>
    </row>
    <row r="38" spans="1:20" ht="12.75" hidden="1">
      <c r="A38" s="87">
        <f t="shared" si="1"/>
        <v>0</v>
      </c>
      <c r="B38" s="87">
        <f t="shared" si="2"/>
        <v>0</v>
      </c>
      <c r="C38" s="87">
        <f t="shared" si="3"/>
        <v>0</v>
      </c>
      <c r="D38" s="87">
        <f t="shared" si="4"/>
        <v>0</v>
      </c>
      <c r="E38" s="87">
        <f t="shared" si="5"/>
        <v>0</v>
      </c>
      <c r="F38" s="87">
        <f t="shared" si="6"/>
        <v>0</v>
      </c>
      <c r="G38" s="87">
        <f t="shared" si="7"/>
        <v>0</v>
      </c>
      <c r="H38" s="87">
        <f t="shared" si="8"/>
        <v>0</v>
      </c>
      <c r="I38" s="87">
        <f t="shared" si="9"/>
        <v>0</v>
      </c>
      <c r="J38" s="87">
        <f t="shared" si="10"/>
        <v>0</v>
      </c>
      <c r="K38" s="87">
        <f t="shared" si="10"/>
        <v>0</v>
      </c>
      <c r="L38" s="87">
        <f t="shared" si="11"/>
        <v>0</v>
      </c>
      <c r="M38" s="87">
        <f t="shared" si="12"/>
        <v>0</v>
      </c>
      <c r="N38" s="87" t="s">
        <v>129</v>
      </c>
      <c r="O38" s="87" t="s">
        <v>47</v>
      </c>
      <c r="P38" s="101" t="s">
        <v>18</v>
      </c>
      <c r="Q38" s="96">
        <f>+'NHID CY2007 LOB Survey'!C77</f>
        <v>0</v>
      </c>
      <c r="R38" s="96">
        <f>+'NHID CY2007 LOB Survey'!D77</f>
        <v>0</v>
      </c>
      <c r="S38" s="96">
        <f>+'NHID CY2007 LOB Survey'!E77</f>
        <v>0</v>
      </c>
      <c r="T38" s="96">
        <f>+'NHID CY2007 LOB Survey'!F77</f>
        <v>0</v>
      </c>
    </row>
    <row r="39" spans="1:20" ht="12.75" hidden="1">
      <c r="A39" s="87">
        <f t="shared" si="1"/>
        <v>0</v>
      </c>
      <c r="B39" s="87">
        <f t="shared" si="2"/>
        <v>0</v>
      </c>
      <c r="C39" s="87">
        <f t="shared" si="3"/>
        <v>0</v>
      </c>
      <c r="D39" s="87">
        <f t="shared" si="4"/>
        <v>0</v>
      </c>
      <c r="E39" s="87">
        <f t="shared" si="5"/>
        <v>0</v>
      </c>
      <c r="F39" s="87">
        <f t="shared" si="6"/>
        <v>0</v>
      </c>
      <c r="G39" s="87">
        <f t="shared" si="7"/>
        <v>0</v>
      </c>
      <c r="H39" s="87">
        <f t="shared" si="8"/>
        <v>0</v>
      </c>
      <c r="I39" s="87">
        <f t="shared" si="9"/>
        <v>0</v>
      </c>
      <c r="J39" s="87">
        <f t="shared" si="10"/>
        <v>0</v>
      </c>
      <c r="K39" s="87">
        <f t="shared" si="10"/>
        <v>0</v>
      </c>
      <c r="L39" s="87">
        <f t="shared" si="11"/>
        <v>0</v>
      </c>
      <c r="M39" s="87">
        <f t="shared" si="12"/>
        <v>0</v>
      </c>
      <c r="N39" s="87" t="s">
        <v>129</v>
      </c>
      <c r="O39" s="87" t="s">
        <v>47</v>
      </c>
      <c r="P39" s="101" t="s">
        <v>119</v>
      </c>
      <c r="Q39" s="96">
        <f>+'NHID CY2007 LOB Survey'!C78</f>
        <v>0</v>
      </c>
      <c r="R39" s="96">
        <f>+'NHID CY2007 LOB Survey'!D78</f>
        <v>0</v>
      </c>
      <c r="S39" s="96">
        <f>+'NHID CY2007 LOB Survey'!E78</f>
        <v>0</v>
      </c>
      <c r="T39" s="96">
        <f>+'NHID CY2007 LOB Survey'!F78</f>
        <v>0</v>
      </c>
    </row>
    <row r="40" spans="1:20" ht="12.75" hidden="1">
      <c r="A40" s="87">
        <f t="shared" si="1"/>
        <v>0</v>
      </c>
      <c r="B40" s="87">
        <f t="shared" si="2"/>
        <v>0</v>
      </c>
      <c r="C40" s="87">
        <f t="shared" si="3"/>
        <v>0</v>
      </c>
      <c r="D40" s="87">
        <f t="shared" si="4"/>
        <v>0</v>
      </c>
      <c r="E40" s="87">
        <f t="shared" si="5"/>
        <v>0</v>
      </c>
      <c r="F40" s="87">
        <f t="shared" si="6"/>
        <v>0</v>
      </c>
      <c r="G40" s="87">
        <f t="shared" si="7"/>
        <v>0</v>
      </c>
      <c r="H40" s="87">
        <f t="shared" si="8"/>
        <v>0</v>
      </c>
      <c r="I40" s="87">
        <f t="shared" si="9"/>
        <v>0</v>
      </c>
      <c r="J40" s="87">
        <f t="shared" si="10"/>
        <v>0</v>
      </c>
      <c r="K40" s="87">
        <f t="shared" si="10"/>
        <v>0</v>
      </c>
      <c r="L40" s="87">
        <f t="shared" si="11"/>
        <v>0</v>
      </c>
      <c r="M40" s="87">
        <f t="shared" si="12"/>
        <v>0</v>
      </c>
      <c r="N40" s="87" t="s">
        <v>129</v>
      </c>
      <c r="O40" s="87" t="s">
        <v>47</v>
      </c>
      <c r="P40" s="101" t="s">
        <v>130</v>
      </c>
      <c r="Q40" s="96">
        <f>+'NHID CY2007 LOB Survey'!C79</f>
        <v>0</v>
      </c>
      <c r="R40" s="96">
        <f>+'NHID CY2007 LOB Survey'!D79</f>
        <v>0</v>
      </c>
      <c r="S40" s="96">
        <f>+'NHID CY2007 LOB Survey'!E79</f>
        <v>0</v>
      </c>
      <c r="T40" s="96">
        <f>+'NHID CY2007 LOB Survey'!F79</f>
        <v>0</v>
      </c>
    </row>
    <row r="41" spans="1:20" ht="12.75" hidden="1">
      <c r="A41" s="87">
        <f t="shared" si="1"/>
        <v>0</v>
      </c>
      <c r="B41" s="87">
        <f t="shared" si="2"/>
        <v>0</v>
      </c>
      <c r="C41" s="87">
        <f t="shared" si="3"/>
        <v>0</v>
      </c>
      <c r="D41" s="87">
        <f t="shared" si="4"/>
        <v>0</v>
      </c>
      <c r="E41" s="87">
        <f t="shared" si="5"/>
        <v>0</v>
      </c>
      <c r="F41" s="87">
        <f t="shared" si="6"/>
        <v>0</v>
      </c>
      <c r="G41" s="87">
        <f t="shared" si="7"/>
        <v>0</v>
      </c>
      <c r="H41" s="87">
        <f t="shared" si="8"/>
        <v>0</v>
      </c>
      <c r="I41" s="87">
        <f t="shared" si="9"/>
        <v>0</v>
      </c>
      <c r="J41" s="87">
        <f t="shared" si="10"/>
        <v>0</v>
      </c>
      <c r="K41" s="87">
        <f t="shared" si="10"/>
        <v>0</v>
      </c>
      <c r="L41" s="87">
        <f t="shared" si="11"/>
        <v>0</v>
      </c>
      <c r="M41" s="87">
        <f t="shared" si="12"/>
        <v>0</v>
      </c>
      <c r="N41" s="87" t="s">
        <v>129</v>
      </c>
      <c r="O41" s="87" t="s">
        <v>49</v>
      </c>
      <c r="P41" s="101" t="s">
        <v>20</v>
      </c>
      <c r="Q41" s="96">
        <f>+'NHID CY2007 LOB Survey'!C82</f>
        <v>0</v>
      </c>
      <c r="R41" s="96">
        <f>+'NHID CY2007 LOB Survey'!D82</f>
        <v>0</v>
      </c>
      <c r="S41" s="96">
        <f>+'NHID CY2007 LOB Survey'!E82</f>
        <v>0</v>
      </c>
      <c r="T41" s="96">
        <f>+'NHID CY2007 LOB Survey'!F82</f>
        <v>0</v>
      </c>
    </row>
    <row r="42" spans="1:20" ht="12.75" hidden="1">
      <c r="A42" s="87">
        <f t="shared" si="1"/>
        <v>0</v>
      </c>
      <c r="B42" s="87">
        <f t="shared" si="2"/>
        <v>0</v>
      </c>
      <c r="C42" s="87">
        <f t="shared" si="3"/>
        <v>0</v>
      </c>
      <c r="D42" s="87">
        <f t="shared" si="4"/>
        <v>0</v>
      </c>
      <c r="E42" s="87">
        <f t="shared" si="5"/>
        <v>0</v>
      </c>
      <c r="F42" s="87">
        <f t="shared" si="6"/>
        <v>0</v>
      </c>
      <c r="G42" s="87">
        <f t="shared" si="7"/>
        <v>0</v>
      </c>
      <c r="H42" s="87">
        <f t="shared" si="8"/>
        <v>0</v>
      </c>
      <c r="I42" s="87">
        <f t="shared" si="9"/>
        <v>0</v>
      </c>
      <c r="J42" s="87">
        <f t="shared" si="10"/>
        <v>0</v>
      </c>
      <c r="K42" s="87">
        <f t="shared" si="10"/>
        <v>0</v>
      </c>
      <c r="L42" s="87">
        <f t="shared" si="11"/>
        <v>0</v>
      </c>
      <c r="M42" s="87">
        <f t="shared" si="12"/>
        <v>0</v>
      </c>
      <c r="N42" s="87" t="s">
        <v>129</v>
      </c>
      <c r="O42" s="87" t="s">
        <v>49</v>
      </c>
      <c r="P42" s="101" t="s">
        <v>21</v>
      </c>
      <c r="Q42" s="96">
        <f>+'NHID CY2007 LOB Survey'!C83</f>
        <v>0</v>
      </c>
      <c r="R42" s="96">
        <f>+'NHID CY2007 LOB Survey'!D83</f>
        <v>0</v>
      </c>
      <c r="S42" s="96">
        <f>+'NHID CY2007 LOB Survey'!E83</f>
        <v>0</v>
      </c>
      <c r="T42" s="96">
        <f>+'NHID CY2007 LOB Survey'!F83</f>
        <v>0</v>
      </c>
    </row>
    <row r="43" spans="1:20" ht="12.75" hidden="1">
      <c r="A43" s="87">
        <f t="shared" si="1"/>
        <v>0</v>
      </c>
      <c r="B43" s="87">
        <f t="shared" si="2"/>
        <v>0</v>
      </c>
      <c r="C43" s="87">
        <f t="shared" si="3"/>
        <v>0</v>
      </c>
      <c r="D43" s="87">
        <f t="shared" si="4"/>
        <v>0</v>
      </c>
      <c r="E43" s="87">
        <f t="shared" si="5"/>
        <v>0</v>
      </c>
      <c r="F43" s="87">
        <f t="shared" si="6"/>
        <v>0</v>
      </c>
      <c r="G43" s="87">
        <f t="shared" si="7"/>
        <v>0</v>
      </c>
      <c r="H43" s="87">
        <f t="shared" si="8"/>
        <v>0</v>
      </c>
      <c r="I43" s="87">
        <f t="shared" si="9"/>
        <v>0</v>
      </c>
      <c r="J43" s="87">
        <f t="shared" si="10"/>
        <v>0</v>
      </c>
      <c r="K43" s="87">
        <f t="shared" si="10"/>
        <v>0</v>
      </c>
      <c r="L43" s="87">
        <f t="shared" si="11"/>
        <v>0</v>
      </c>
      <c r="M43" s="87">
        <f t="shared" si="12"/>
        <v>0</v>
      </c>
      <c r="N43" s="87" t="s">
        <v>129</v>
      </c>
      <c r="O43" s="87" t="s">
        <v>49</v>
      </c>
      <c r="P43" s="101" t="s">
        <v>22</v>
      </c>
      <c r="Q43" s="96">
        <f>+'NHID CY2007 LOB Survey'!C84</f>
        <v>0</v>
      </c>
      <c r="R43" s="96">
        <f>+'NHID CY2007 LOB Survey'!D84</f>
        <v>0</v>
      </c>
      <c r="S43" s="96">
        <f>+'NHID CY2007 LOB Survey'!E84</f>
        <v>0</v>
      </c>
      <c r="T43" s="96">
        <f>+'NHID CY2007 LOB Survey'!F84</f>
        <v>0</v>
      </c>
    </row>
    <row r="44" spans="1:20" ht="12.75" hidden="1">
      <c r="A44" s="87">
        <f t="shared" si="1"/>
        <v>0</v>
      </c>
      <c r="B44" s="87">
        <f t="shared" si="2"/>
        <v>0</v>
      </c>
      <c r="C44" s="87">
        <f t="shared" si="3"/>
        <v>0</v>
      </c>
      <c r="D44" s="87">
        <f t="shared" si="4"/>
        <v>0</v>
      </c>
      <c r="E44" s="87">
        <f t="shared" si="5"/>
        <v>0</v>
      </c>
      <c r="F44" s="87">
        <f t="shared" si="6"/>
        <v>0</v>
      </c>
      <c r="G44" s="87">
        <f t="shared" si="7"/>
        <v>0</v>
      </c>
      <c r="H44" s="87">
        <f t="shared" si="8"/>
        <v>0</v>
      </c>
      <c r="I44" s="87">
        <f t="shared" si="9"/>
        <v>0</v>
      </c>
      <c r="J44" s="87">
        <f t="shared" si="10"/>
        <v>0</v>
      </c>
      <c r="K44" s="87">
        <f t="shared" si="10"/>
        <v>0</v>
      </c>
      <c r="L44" s="87">
        <f t="shared" si="11"/>
        <v>0</v>
      </c>
      <c r="M44" s="87">
        <f t="shared" si="12"/>
        <v>0</v>
      </c>
      <c r="N44" s="87" t="s">
        <v>129</v>
      </c>
      <c r="O44" s="87" t="s">
        <v>49</v>
      </c>
      <c r="P44" s="101" t="s">
        <v>16</v>
      </c>
      <c r="Q44" s="96">
        <f>+'NHID CY2007 LOB Survey'!C85</f>
        <v>0</v>
      </c>
      <c r="R44" s="96">
        <f>+'NHID CY2007 LOB Survey'!D85</f>
        <v>0</v>
      </c>
      <c r="S44" s="96">
        <f>+'NHID CY2007 LOB Survey'!E85</f>
        <v>0</v>
      </c>
      <c r="T44" s="96">
        <f>+'NHID CY2007 LOB Survey'!F85</f>
        <v>0</v>
      </c>
    </row>
    <row r="45" spans="1:20" ht="12.75" hidden="1">
      <c r="A45" s="87">
        <f t="shared" si="1"/>
        <v>0</v>
      </c>
      <c r="B45" s="87">
        <f t="shared" si="2"/>
        <v>0</v>
      </c>
      <c r="C45" s="87">
        <f t="shared" si="3"/>
        <v>0</v>
      </c>
      <c r="D45" s="87">
        <f t="shared" si="4"/>
        <v>0</v>
      </c>
      <c r="E45" s="87">
        <f t="shared" si="5"/>
        <v>0</v>
      </c>
      <c r="F45" s="87">
        <f t="shared" si="6"/>
        <v>0</v>
      </c>
      <c r="G45" s="87">
        <f t="shared" si="7"/>
        <v>0</v>
      </c>
      <c r="H45" s="87">
        <f t="shared" si="8"/>
        <v>0</v>
      </c>
      <c r="I45" s="87">
        <f t="shared" si="9"/>
        <v>0</v>
      </c>
      <c r="J45" s="87">
        <f t="shared" si="10"/>
        <v>0</v>
      </c>
      <c r="K45" s="87">
        <f t="shared" si="10"/>
        <v>0</v>
      </c>
      <c r="L45" s="87">
        <f t="shared" si="11"/>
        <v>0</v>
      </c>
      <c r="M45" s="87">
        <f t="shared" si="12"/>
        <v>0</v>
      </c>
      <c r="N45" s="87" t="s">
        <v>129</v>
      </c>
      <c r="O45" s="87" t="s">
        <v>49</v>
      </c>
      <c r="P45" s="101" t="s">
        <v>131</v>
      </c>
      <c r="Q45" s="96">
        <f>+'NHID CY2007 LOB Survey'!C86</f>
        <v>0</v>
      </c>
      <c r="R45" s="96">
        <f>+'NHID CY2007 LOB Survey'!D86</f>
        <v>0</v>
      </c>
      <c r="S45" s="96">
        <f>+'NHID CY2007 LOB Survey'!E86</f>
        <v>0</v>
      </c>
      <c r="T45" s="96">
        <f>+'NHID CY2007 LOB Survey'!F86</f>
        <v>0</v>
      </c>
    </row>
    <row r="46" spans="1:20" ht="12.75" hidden="1">
      <c r="A46" s="87">
        <f t="shared" si="1"/>
        <v>0</v>
      </c>
      <c r="B46" s="87">
        <f t="shared" si="2"/>
        <v>0</v>
      </c>
      <c r="C46" s="87">
        <f t="shared" si="3"/>
        <v>0</v>
      </c>
      <c r="D46" s="87">
        <f t="shared" si="4"/>
        <v>0</v>
      </c>
      <c r="E46" s="87">
        <f t="shared" si="5"/>
        <v>0</v>
      </c>
      <c r="F46" s="87">
        <f t="shared" si="6"/>
        <v>0</v>
      </c>
      <c r="G46" s="87">
        <f t="shared" si="7"/>
        <v>0</v>
      </c>
      <c r="H46" s="87">
        <f t="shared" si="8"/>
        <v>0</v>
      </c>
      <c r="I46" s="87">
        <f t="shared" si="9"/>
        <v>0</v>
      </c>
      <c r="J46" s="87">
        <f t="shared" si="10"/>
        <v>0</v>
      </c>
      <c r="K46" s="87">
        <f t="shared" si="10"/>
        <v>0</v>
      </c>
      <c r="L46" s="87">
        <f t="shared" si="11"/>
        <v>0</v>
      </c>
      <c r="M46" s="87">
        <f t="shared" si="12"/>
        <v>0</v>
      </c>
      <c r="N46" s="87" t="s">
        <v>129</v>
      </c>
      <c r="O46" s="87" t="s">
        <v>122</v>
      </c>
      <c r="P46" s="101" t="s">
        <v>122</v>
      </c>
      <c r="Q46" s="96">
        <f>+'NHID CY2007 LOB Survey'!C88</f>
        <v>0</v>
      </c>
      <c r="R46" s="96">
        <f>+'NHID CY2007 LOB Survey'!D88</f>
        <v>0</v>
      </c>
      <c r="S46" s="96">
        <f>+'NHID CY2007 LOB Survey'!E88</f>
        <v>0</v>
      </c>
      <c r="T46" s="96">
        <f>+'NHID CY2007 LOB Survey'!F88</f>
        <v>0</v>
      </c>
    </row>
    <row r="47" spans="1:20" ht="12.75" hidden="1">
      <c r="A47" s="87">
        <f t="shared" si="1"/>
        <v>0</v>
      </c>
      <c r="B47" s="87">
        <f t="shared" si="2"/>
        <v>0</v>
      </c>
      <c r="C47" s="87">
        <f t="shared" si="3"/>
        <v>0</v>
      </c>
      <c r="D47" s="87">
        <f t="shared" si="4"/>
        <v>0</v>
      </c>
      <c r="E47" s="87">
        <f t="shared" si="5"/>
        <v>0</v>
      </c>
      <c r="F47" s="87">
        <f t="shared" si="6"/>
        <v>0</v>
      </c>
      <c r="G47" s="87">
        <f t="shared" si="7"/>
        <v>0</v>
      </c>
      <c r="H47" s="87">
        <f t="shared" si="8"/>
        <v>0</v>
      </c>
      <c r="I47" s="87">
        <f t="shared" si="9"/>
        <v>0</v>
      </c>
      <c r="J47" s="87">
        <f t="shared" si="10"/>
        <v>0</v>
      </c>
      <c r="K47" s="87">
        <f t="shared" si="10"/>
        <v>0</v>
      </c>
      <c r="L47" s="87">
        <f t="shared" si="11"/>
        <v>0</v>
      </c>
      <c r="M47" s="87">
        <f t="shared" si="12"/>
        <v>0</v>
      </c>
      <c r="N47" s="87" t="s">
        <v>129</v>
      </c>
      <c r="O47" s="87" t="s">
        <v>23</v>
      </c>
      <c r="P47" s="101" t="s">
        <v>23</v>
      </c>
      <c r="Q47" s="96">
        <f>+'NHID CY2007 LOB Survey'!C89</f>
        <v>0</v>
      </c>
      <c r="R47" s="96">
        <f>+'NHID CY2007 LOB Survey'!D89</f>
        <v>0</v>
      </c>
      <c r="S47" s="96">
        <f>+'NHID CY2007 LOB Survey'!E89</f>
        <v>0</v>
      </c>
      <c r="T47" s="96">
        <f>+'NHID CY2007 LOB Survey'!F89</f>
        <v>0</v>
      </c>
    </row>
    <row r="48" spans="1:20" ht="12.75" hidden="1">
      <c r="A48" s="87">
        <f t="shared" si="1"/>
        <v>0</v>
      </c>
      <c r="B48" s="87">
        <f t="shared" si="2"/>
        <v>0</v>
      </c>
      <c r="C48" s="87">
        <f t="shared" si="3"/>
        <v>0</v>
      </c>
      <c r="D48" s="87">
        <f t="shared" si="4"/>
        <v>0</v>
      </c>
      <c r="E48" s="87">
        <f t="shared" si="5"/>
        <v>0</v>
      </c>
      <c r="F48" s="87">
        <f t="shared" si="6"/>
        <v>0</v>
      </c>
      <c r="G48" s="87">
        <f t="shared" si="7"/>
        <v>0</v>
      </c>
      <c r="H48" s="87">
        <f t="shared" si="8"/>
        <v>0</v>
      </c>
      <c r="I48" s="87">
        <f t="shared" si="9"/>
        <v>0</v>
      </c>
      <c r="J48" s="87">
        <f t="shared" si="10"/>
        <v>0</v>
      </c>
      <c r="K48" s="87">
        <f t="shared" si="10"/>
        <v>0</v>
      </c>
      <c r="L48" s="87">
        <f t="shared" si="11"/>
        <v>0</v>
      </c>
      <c r="M48" s="87">
        <f t="shared" si="12"/>
        <v>0</v>
      </c>
      <c r="N48" s="87" t="s">
        <v>129</v>
      </c>
      <c r="O48" s="87" t="s">
        <v>123</v>
      </c>
      <c r="P48" s="101" t="s">
        <v>132</v>
      </c>
      <c r="Q48" s="96">
        <f>+'NHID CY2007 LOB Survey'!C90</f>
        <v>0</v>
      </c>
      <c r="R48" s="96">
        <f>+'NHID CY2007 LOB Survey'!D90</f>
        <v>0</v>
      </c>
      <c r="S48" s="96">
        <f>+'NHID CY2007 LOB Survey'!E90</f>
        <v>0</v>
      </c>
      <c r="T48" s="96">
        <f>+'NHID CY2007 LOB Survey'!F90</f>
        <v>0</v>
      </c>
    </row>
    <row r="49" spans="1:20" ht="12.75" hidden="1">
      <c r="A49" s="87">
        <f t="shared" si="1"/>
        <v>0</v>
      </c>
      <c r="B49" s="87">
        <f t="shared" si="2"/>
        <v>0</v>
      </c>
      <c r="C49" s="87">
        <f t="shared" si="3"/>
        <v>0</v>
      </c>
      <c r="D49" s="87">
        <f t="shared" si="4"/>
        <v>0</v>
      </c>
      <c r="E49" s="87">
        <f t="shared" si="5"/>
        <v>0</v>
      </c>
      <c r="F49" s="87">
        <f t="shared" si="6"/>
        <v>0</v>
      </c>
      <c r="G49" s="87">
        <f t="shared" si="7"/>
        <v>0</v>
      </c>
      <c r="H49" s="87">
        <f t="shared" si="8"/>
        <v>0</v>
      </c>
      <c r="I49" s="87">
        <f t="shared" si="9"/>
        <v>0</v>
      </c>
      <c r="J49" s="87">
        <f t="shared" si="10"/>
        <v>0</v>
      </c>
      <c r="K49" s="87">
        <f t="shared" si="10"/>
        <v>0</v>
      </c>
      <c r="L49" s="87">
        <f t="shared" si="11"/>
        <v>0</v>
      </c>
      <c r="M49" s="87">
        <f t="shared" si="12"/>
        <v>0</v>
      </c>
      <c r="N49" s="87" t="s">
        <v>133</v>
      </c>
      <c r="O49" s="87" t="s">
        <v>134</v>
      </c>
      <c r="P49" s="101" t="s">
        <v>135</v>
      </c>
      <c r="Q49" s="96">
        <f>+'NHID CY2007 LOB Survey'!C94</f>
        <v>0</v>
      </c>
      <c r="R49" s="123"/>
      <c r="S49" s="96">
        <f>+'NHID CY2007 LOB Survey'!E94</f>
        <v>0</v>
      </c>
      <c r="T49" s="96">
        <f>+'NHID CY2007 LOB Survey'!F94</f>
        <v>0</v>
      </c>
    </row>
    <row r="50" spans="1:20" ht="12.75" hidden="1">
      <c r="A50" s="87">
        <f t="shared" si="1"/>
        <v>0</v>
      </c>
      <c r="B50" s="87">
        <f t="shared" si="2"/>
        <v>0</v>
      </c>
      <c r="C50" s="87">
        <f t="shared" si="3"/>
        <v>0</v>
      </c>
      <c r="D50" s="87">
        <f t="shared" si="4"/>
        <v>0</v>
      </c>
      <c r="E50" s="87">
        <f t="shared" si="5"/>
        <v>0</v>
      </c>
      <c r="F50" s="87">
        <f t="shared" si="6"/>
        <v>0</v>
      </c>
      <c r="G50" s="87">
        <f t="shared" si="7"/>
        <v>0</v>
      </c>
      <c r="H50" s="87">
        <f t="shared" si="8"/>
        <v>0</v>
      </c>
      <c r="I50" s="87">
        <f t="shared" si="9"/>
        <v>0</v>
      </c>
      <c r="J50" s="87">
        <f t="shared" si="10"/>
        <v>0</v>
      </c>
      <c r="K50" s="87">
        <f t="shared" si="10"/>
        <v>0</v>
      </c>
      <c r="L50" s="87">
        <f t="shared" si="11"/>
        <v>0</v>
      </c>
      <c r="M50" s="87">
        <f t="shared" si="12"/>
        <v>0</v>
      </c>
      <c r="N50" s="87" t="s">
        <v>133</v>
      </c>
      <c r="O50" s="87" t="s">
        <v>134</v>
      </c>
      <c r="P50" s="101" t="s">
        <v>136</v>
      </c>
      <c r="Q50" s="96">
        <f>+'NHID CY2007 LOB Survey'!C95</f>
        <v>0</v>
      </c>
      <c r="R50" s="96">
        <f>+'NHID CY2007 LOB Survey'!D95</f>
        <v>0</v>
      </c>
      <c r="S50" s="96">
        <f>+'NHID CY2007 LOB Survey'!E95</f>
        <v>0</v>
      </c>
      <c r="T50" s="96">
        <f>+'NHID CY2007 LOB Survey'!F95</f>
        <v>0</v>
      </c>
    </row>
    <row r="51" spans="1:17" ht="12.75" hidden="1">
      <c r="A51" s="87">
        <f t="shared" si="1"/>
        <v>0</v>
      </c>
      <c r="B51" s="87">
        <f t="shared" si="2"/>
        <v>0</v>
      </c>
      <c r="C51" s="87">
        <f t="shared" si="3"/>
        <v>0</v>
      </c>
      <c r="D51" s="87">
        <f t="shared" si="4"/>
        <v>0</v>
      </c>
      <c r="E51" s="87">
        <f t="shared" si="5"/>
        <v>0</v>
      </c>
      <c r="F51" s="87">
        <f t="shared" si="6"/>
        <v>0</v>
      </c>
      <c r="G51" s="87">
        <f t="shared" si="7"/>
        <v>0</v>
      </c>
      <c r="H51" s="87">
        <f t="shared" si="8"/>
        <v>0</v>
      </c>
      <c r="I51" s="87">
        <f t="shared" si="9"/>
        <v>0</v>
      </c>
      <c r="J51" s="87">
        <f t="shared" si="10"/>
        <v>0</v>
      </c>
      <c r="K51" s="87">
        <f t="shared" si="10"/>
        <v>0</v>
      </c>
      <c r="L51" s="87">
        <f t="shared" si="11"/>
        <v>0</v>
      </c>
      <c r="M51" s="87">
        <f t="shared" si="12"/>
        <v>0</v>
      </c>
      <c r="N51" s="88" t="s">
        <v>60</v>
      </c>
      <c r="O51" s="88"/>
      <c r="P51" s="97"/>
      <c r="Q51" s="98">
        <f>+'NHID CY2007 LOB Survey'!C100</f>
        <v>0</v>
      </c>
    </row>
    <row r="52" spans="1:17" ht="12.75" hidden="1">
      <c r="A52" s="87">
        <f t="shared" si="1"/>
        <v>0</v>
      </c>
      <c r="B52" s="87">
        <f t="shared" si="2"/>
        <v>0</v>
      </c>
      <c r="C52" s="87">
        <f t="shared" si="3"/>
        <v>0</v>
      </c>
      <c r="D52" s="87">
        <f t="shared" si="4"/>
        <v>0</v>
      </c>
      <c r="E52" s="87">
        <f t="shared" si="5"/>
        <v>0</v>
      </c>
      <c r="F52" s="87">
        <f t="shared" si="6"/>
        <v>0</v>
      </c>
      <c r="G52" s="87">
        <f t="shared" si="7"/>
        <v>0</v>
      </c>
      <c r="H52" s="87">
        <f t="shared" si="8"/>
        <v>0</v>
      </c>
      <c r="I52" s="87">
        <f t="shared" si="9"/>
        <v>0</v>
      </c>
      <c r="J52" s="87">
        <f t="shared" si="10"/>
        <v>0</v>
      </c>
      <c r="K52" s="87">
        <f t="shared" si="10"/>
        <v>0</v>
      </c>
      <c r="L52" s="87">
        <f t="shared" si="11"/>
        <v>0</v>
      </c>
      <c r="M52" s="87">
        <f t="shared" si="12"/>
        <v>0</v>
      </c>
      <c r="N52" s="88" t="s">
        <v>96</v>
      </c>
      <c r="O52" s="88"/>
      <c r="P52" s="97"/>
      <c r="Q52" s="98">
        <f>+'NHID CY2007 LOB Survey'!C102</f>
        <v>0</v>
      </c>
    </row>
    <row r="53" spans="1:17" ht="12.75" hidden="1">
      <c r="A53" s="87">
        <f t="shared" si="1"/>
        <v>0</v>
      </c>
      <c r="B53" s="87">
        <f t="shared" si="2"/>
        <v>0</v>
      </c>
      <c r="C53" s="87">
        <f t="shared" si="3"/>
        <v>0</v>
      </c>
      <c r="D53" s="87">
        <f t="shared" si="4"/>
        <v>0</v>
      </c>
      <c r="E53" s="87">
        <f t="shared" si="5"/>
        <v>0</v>
      </c>
      <c r="F53" s="87">
        <f t="shared" si="6"/>
        <v>0</v>
      </c>
      <c r="G53" s="87">
        <f t="shared" si="7"/>
        <v>0</v>
      </c>
      <c r="H53" s="87">
        <f t="shared" si="8"/>
        <v>0</v>
      </c>
      <c r="I53" s="87">
        <f t="shared" si="9"/>
        <v>0</v>
      </c>
      <c r="J53" s="87">
        <f t="shared" si="10"/>
        <v>0</v>
      </c>
      <c r="K53" s="87">
        <f t="shared" si="10"/>
        <v>0</v>
      </c>
      <c r="L53" s="87">
        <f t="shared" si="11"/>
        <v>0</v>
      </c>
      <c r="M53" s="87">
        <f t="shared" si="12"/>
        <v>0</v>
      </c>
      <c r="N53" s="88" t="s">
        <v>62</v>
      </c>
      <c r="O53" s="88"/>
      <c r="P53" s="97"/>
      <c r="Q53" s="98">
        <f>+'NHID CY2007 LOB Survey'!C104</f>
        <v>0</v>
      </c>
    </row>
    <row r="54" spans="1:17" ht="12.75" hidden="1">
      <c r="A54" s="87">
        <f t="shared" si="1"/>
        <v>0</v>
      </c>
      <c r="B54" s="87">
        <f t="shared" si="2"/>
        <v>0</v>
      </c>
      <c r="C54" s="87">
        <f t="shared" si="3"/>
        <v>0</v>
      </c>
      <c r="D54" s="87">
        <f t="shared" si="4"/>
        <v>0</v>
      </c>
      <c r="E54" s="87">
        <f t="shared" si="5"/>
        <v>0</v>
      </c>
      <c r="F54" s="87">
        <f t="shared" si="6"/>
        <v>0</v>
      </c>
      <c r="G54" s="87">
        <f t="shared" si="7"/>
        <v>0</v>
      </c>
      <c r="H54" s="87">
        <f t="shared" si="8"/>
        <v>0</v>
      </c>
      <c r="I54" s="87">
        <f t="shared" si="9"/>
        <v>0</v>
      </c>
      <c r="J54" s="87">
        <f t="shared" si="10"/>
        <v>0</v>
      </c>
      <c r="K54" s="87">
        <f t="shared" si="10"/>
        <v>0</v>
      </c>
      <c r="L54" s="87">
        <f t="shared" si="11"/>
        <v>0</v>
      </c>
      <c r="M54" s="87">
        <f t="shared" si="12"/>
        <v>0</v>
      </c>
      <c r="N54" s="88" t="s">
        <v>63</v>
      </c>
      <c r="O54" s="88"/>
      <c r="P54" s="97"/>
      <c r="Q54" s="98">
        <f>+'NHID CY2007 LOB Survey'!C106</f>
        <v>0</v>
      </c>
    </row>
    <row r="55" spans="1:17" ht="12.75" hidden="1">
      <c r="A55" s="87">
        <f t="shared" si="1"/>
        <v>0</v>
      </c>
      <c r="B55" s="87">
        <f t="shared" si="2"/>
        <v>0</v>
      </c>
      <c r="C55" s="87">
        <f t="shared" si="3"/>
        <v>0</v>
      </c>
      <c r="D55" s="87">
        <f t="shared" si="4"/>
        <v>0</v>
      </c>
      <c r="E55" s="87">
        <f t="shared" si="5"/>
        <v>0</v>
      </c>
      <c r="F55" s="87">
        <f t="shared" si="6"/>
        <v>0</v>
      </c>
      <c r="G55" s="87">
        <f t="shared" si="7"/>
        <v>0</v>
      </c>
      <c r="H55" s="87">
        <f t="shared" si="8"/>
        <v>0</v>
      </c>
      <c r="I55" s="87">
        <f t="shared" si="9"/>
        <v>0</v>
      </c>
      <c r="J55" s="87">
        <f t="shared" si="10"/>
        <v>0</v>
      </c>
      <c r="K55" s="87">
        <f t="shared" si="10"/>
        <v>0</v>
      </c>
      <c r="L55" s="87">
        <f t="shared" si="11"/>
        <v>0</v>
      </c>
      <c r="M55" s="87">
        <f t="shared" si="12"/>
        <v>0</v>
      </c>
      <c r="N55" s="88" t="s">
        <v>97</v>
      </c>
      <c r="O55" s="88"/>
      <c r="P55" s="97"/>
      <c r="Q55" s="98">
        <f>+'NHID CY2007 LOB Survey'!C108</f>
        <v>0</v>
      </c>
    </row>
    <row r="56" spans="1:17" ht="12.75" hidden="1">
      <c r="A56" s="87">
        <f t="shared" si="1"/>
        <v>0</v>
      </c>
      <c r="B56" s="87">
        <f t="shared" si="2"/>
        <v>0</v>
      </c>
      <c r="C56" s="87">
        <f t="shared" si="3"/>
        <v>0</v>
      </c>
      <c r="D56" s="87">
        <f t="shared" si="4"/>
        <v>0</v>
      </c>
      <c r="E56" s="87">
        <f t="shared" si="5"/>
        <v>0</v>
      </c>
      <c r="F56" s="87">
        <f t="shared" si="6"/>
        <v>0</v>
      </c>
      <c r="G56" s="87">
        <f t="shared" si="7"/>
        <v>0</v>
      </c>
      <c r="H56" s="87">
        <f t="shared" si="8"/>
        <v>0</v>
      </c>
      <c r="I56" s="87">
        <f t="shared" si="9"/>
        <v>0</v>
      </c>
      <c r="J56" s="87">
        <f t="shared" si="10"/>
        <v>0</v>
      </c>
      <c r="K56" s="87">
        <f t="shared" si="10"/>
        <v>0</v>
      </c>
      <c r="L56" s="87">
        <f t="shared" si="11"/>
        <v>0</v>
      </c>
      <c r="M56" s="87">
        <f t="shared" si="12"/>
        <v>0</v>
      </c>
      <c r="N56" s="88" t="s">
        <v>98</v>
      </c>
      <c r="O56" s="88"/>
      <c r="P56" s="97"/>
      <c r="Q56" s="98">
        <f>+'NHID CY2007 LOB Survey'!C110</f>
        <v>0</v>
      </c>
    </row>
    <row r="57" spans="1:17" ht="12.75" hidden="1">
      <c r="A57" s="87">
        <f t="shared" si="1"/>
        <v>0</v>
      </c>
      <c r="B57" s="87">
        <f t="shared" si="2"/>
        <v>0</v>
      </c>
      <c r="C57" s="87">
        <f t="shared" si="3"/>
        <v>0</v>
      </c>
      <c r="D57" s="87">
        <f t="shared" si="4"/>
        <v>0</v>
      </c>
      <c r="E57" s="87">
        <f t="shared" si="5"/>
        <v>0</v>
      </c>
      <c r="F57" s="87">
        <f t="shared" si="6"/>
        <v>0</v>
      </c>
      <c r="G57" s="87">
        <f t="shared" si="7"/>
        <v>0</v>
      </c>
      <c r="H57" s="87">
        <f t="shared" si="8"/>
        <v>0</v>
      </c>
      <c r="I57" s="87">
        <f t="shared" si="9"/>
        <v>0</v>
      </c>
      <c r="J57" s="87">
        <f t="shared" si="10"/>
        <v>0</v>
      </c>
      <c r="K57" s="87">
        <f t="shared" si="10"/>
        <v>0</v>
      </c>
      <c r="L57" s="87">
        <f t="shared" si="11"/>
        <v>0</v>
      </c>
      <c r="M57" s="87">
        <f t="shared" si="12"/>
        <v>0</v>
      </c>
      <c r="N57" s="88" t="s">
        <v>99</v>
      </c>
      <c r="O57" s="88"/>
      <c r="P57" s="97"/>
      <c r="Q57" s="98">
        <f>+'NHID CY2007 LOB Survey'!C112</f>
        <v>0</v>
      </c>
    </row>
    <row r="58" spans="1:17" ht="12.75" hidden="1">
      <c r="A58" s="87">
        <f t="shared" si="1"/>
        <v>0</v>
      </c>
      <c r="B58" s="87">
        <f t="shared" si="2"/>
        <v>0</v>
      </c>
      <c r="C58" s="87">
        <f t="shared" si="3"/>
        <v>0</v>
      </c>
      <c r="D58" s="87">
        <f t="shared" si="4"/>
        <v>0</v>
      </c>
      <c r="E58" s="87">
        <f t="shared" si="5"/>
        <v>0</v>
      </c>
      <c r="F58" s="87">
        <f t="shared" si="6"/>
        <v>0</v>
      </c>
      <c r="G58" s="87">
        <f t="shared" si="7"/>
        <v>0</v>
      </c>
      <c r="H58" s="87">
        <f t="shared" si="8"/>
        <v>0</v>
      </c>
      <c r="I58" s="87">
        <f t="shared" si="9"/>
        <v>0</v>
      </c>
      <c r="J58" s="87">
        <f t="shared" si="10"/>
        <v>0</v>
      </c>
      <c r="K58" s="87">
        <f t="shared" si="10"/>
        <v>0</v>
      </c>
      <c r="L58" s="87">
        <f t="shared" si="11"/>
        <v>0</v>
      </c>
      <c r="M58" s="87">
        <f t="shared" si="12"/>
        <v>0</v>
      </c>
      <c r="N58" s="88" t="s">
        <v>100</v>
      </c>
      <c r="O58" s="88"/>
      <c r="P58" s="97"/>
      <c r="Q58" s="98">
        <f>+'NHID CY2007 LOB Survey'!C114</f>
        <v>0</v>
      </c>
    </row>
    <row r="59" spans="1:17" ht="12.75" hidden="1">
      <c r="A59" s="87">
        <f t="shared" si="1"/>
        <v>0</v>
      </c>
      <c r="B59" s="87">
        <f t="shared" si="2"/>
        <v>0</v>
      </c>
      <c r="C59" s="87">
        <f t="shared" si="3"/>
        <v>0</v>
      </c>
      <c r="D59" s="87">
        <f t="shared" si="4"/>
        <v>0</v>
      </c>
      <c r="E59" s="87">
        <f t="shared" si="5"/>
        <v>0</v>
      </c>
      <c r="F59" s="87">
        <f t="shared" si="6"/>
        <v>0</v>
      </c>
      <c r="G59" s="87">
        <f t="shared" si="7"/>
        <v>0</v>
      </c>
      <c r="H59" s="87">
        <f t="shared" si="8"/>
        <v>0</v>
      </c>
      <c r="I59" s="87">
        <f t="shared" si="9"/>
        <v>0</v>
      </c>
      <c r="J59" s="87">
        <f t="shared" si="10"/>
        <v>0</v>
      </c>
      <c r="K59" s="87">
        <f t="shared" si="10"/>
        <v>0</v>
      </c>
      <c r="L59" s="87">
        <f t="shared" si="11"/>
        <v>0</v>
      </c>
      <c r="M59" s="87">
        <f t="shared" si="12"/>
        <v>0</v>
      </c>
      <c r="N59" s="88" t="s">
        <v>101</v>
      </c>
      <c r="O59" s="88"/>
      <c r="P59" s="97"/>
      <c r="Q59" s="98">
        <f>+'NHID CY2007 LOB Survey'!C116</f>
        <v>0</v>
      </c>
    </row>
    <row r="60" spans="1:17" ht="12.75" hidden="1">
      <c r="A60" s="87">
        <f t="shared" si="1"/>
        <v>0</v>
      </c>
      <c r="B60" s="87">
        <f t="shared" si="2"/>
        <v>0</v>
      </c>
      <c r="C60" s="87">
        <f t="shared" si="3"/>
        <v>0</v>
      </c>
      <c r="D60" s="87">
        <f t="shared" si="4"/>
        <v>0</v>
      </c>
      <c r="E60" s="87">
        <f t="shared" si="5"/>
        <v>0</v>
      </c>
      <c r="F60" s="87">
        <f t="shared" si="6"/>
        <v>0</v>
      </c>
      <c r="G60" s="87">
        <f t="shared" si="7"/>
        <v>0</v>
      </c>
      <c r="H60" s="87">
        <f t="shared" si="8"/>
        <v>0</v>
      </c>
      <c r="I60" s="87">
        <f t="shared" si="9"/>
        <v>0</v>
      </c>
      <c r="J60" s="87">
        <f t="shared" si="10"/>
        <v>0</v>
      </c>
      <c r="K60" s="87">
        <f t="shared" si="10"/>
        <v>0</v>
      </c>
      <c r="L60" s="87">
        <f t="shared" si="11"/>
        <v>0</v>
      </c>
      <c r="M60" s="87">
        <f t="shared" si="12"/>
        <v>0</v>
      </c>
      <c r="N60" s="88" t="s">
        <v>102</v>
      </c>
      <c r="O60" s="88"/>
      <c r="P60" s="97"/>
      <c r="Q60" s="98">
        <f>+'NHID CY2007 LOB Survey'!C118</f>
        <v>0</v>
      </c>
    </row>
    <row r="61" spans="1:17" ht="12.75" hidden="1">
      <c r="A61" s="87">
        <f t="shared" si="1"/>
        <v>0</v>
      </c>
      <c r="B61" s="87">
        <f t="shared" si="2"/>
        <v>0</v>
      </c>
      <c r="C61" s="87">
        <f t="shared" si="3"/>
        <v>0</v>
      </c>
      <c r="D61" s="87">
        <f t="shared" si="4"/>
        <v>0</v>
      </c>
      <c r="E61" s="87">
        <f t="shared" si="5"/>
        <v>0</v>
      </c>
      <c r="F61" s="87">
        <f t="shared" si="6"/>
        <v>0</v>
      </c>
      <c r="G61" s="87">
        <f t="shared" si="7"/>
        <v>0</v>
      </c>
      <c r="H61" s="87">
        <f t="shared" si="8"/>
        <v>0</v>
      </c>
      <c r="I61" s="87">
        <f t="shared" si="9"/>
        <v>0</v>
      </c>
      <c r="J61" s="87">
        <f t="shared" si="10"/>
        <v>0</v>
      </c>
      <c r="K61" s="87">
        <f t="shared" si="10"/>
        <v>0</v>
      </c>
      <c r="L61" s="87">
        <f t="shared" si="11"/>
        <v>0</v>
      </c>
      <c r="M61" s="87">
        <f t="shared" si="12"/>
        <v>0</v>
      </c>
      <c r="N61" s="101" t="s">
        <v>32</v>
      </c>
      <c r="O61" s="97"/>
      <c r="P61" s="97"/>
      <c r="Q61" s="7" t="str">
        <f>+'NHID CY2007 LOB Survey'!A122</f>
        <v>"Qualified" Association info:</v>
      </c>
    </row>
    <row r="62" spans="1:17" ht="12.75" hidden="1">
      <c r="A62" s="87">
        <f t="shared" si="1"/>
        <v>0</v>
      </c>
      <c r="B62" s="87">
        <f t="shared" si="2"/>
        <v>0</v>
      </c>
      <c r="C62" s="87">
        <f t="shared" si="3"/>
        <v>0</v>
      </c>
      <c r="D62" s="87">
        <f t="shared" si="4"/>
        <v>0</v>
      </c>
      <c r="E62" s="87">
        <f t="shared" si="5"/>
        <v>0</v>
      </c>
      <c r="F62" s="87">
        <f t="shared" si="6"/>
        <v>0</v>
      </c>
      <c r="G62" s="87">
        <f t="shared" si="7"/>
        <v>0</v>
      </c>
      <c r="H62" s="87">
        <f t="shared" si="8"/>
        <v>0</v>
      </c>
      <c r="I62" s="87">
        <f t="shared" si="9"/>
        <v>0</v>
      </c>
      <c r="J62" s="87">
        <f t="shared" si="10"/>
        <v>0</v>
      </c>
      <c r="K62" s="87">
        <f t="shared" si="10"/>
        <v>0</v>
      </c>
      <c r="L62" s="87">
        <f t="shared" si="11"/>
        <v>0</v>
      </c>
      <c r="M62" s="87">
        <f t="shared" si="12"/>
        <v>0</v>
      </c>
      <c r="N62" s="101" t="s">
        <v>94</v>
      </c>
      <c r="O62" s="97"/>
      <c r="P62" s="97"/>
      <c r="Q62" s="7" t="str">
        <f>+'NHID CY2007 LOB Survey'!A124</f>
        <v>Non-Qualified Association info:</v>
      </c>
    </row>
    <row r="63" spans="1:17" ht="12.75" hidden="1">
      <c r="A63" s="87">
        <f t="shared" si="1"/>
        <v>0</v>
      </c>
      <c r="B63" s="87">
        <f t="shared" si="2"/>
        <v>0</v>
      </c>
      <c r="C63" s="87">
        <f t="shared" si="3"/>
        <v>0</v>
      </c>
      <c r="D63" s="87">
        <f t="shared" si="4"/>
        <v>0</v>
      </c>
      <c r="E63" s="87">
        <f t="shared" si="5"/>
        <v>0</v>
      </c>
      <c r="F63" s="87">
        <f t="shared" si="6"/>
        <v>0</v>
      </c>
      <c r="G63" s="87">
        <f t="shared" si="7"/>
        <v>0</v>
      </c>
      <c r="H63" s="87">
        <f t="shared" si="8"/>
        <v>0</v>
      </c>
      <c r="I63" s="87">
        <f t="shared" si="9"/>
        <v>0</v>
      </c>
      <c r="J63" s="87">
        <f t="shared" si="10"/>
        <v>0</v>
      </c>
      <c r="K63" s="87">
        <f t="shared" si="10"/>
        <v>0</v>
      </c>
      <c r="L63" s="87">
        <f t="shared" si="11"/>
        <v>0</v>
      </c>
      <c r="M63" s="87">
        <f t="shared" si="12"/>
        <v>0</v>
      </c>
      <c r="N63" s="101" t="s">
        <v>95</v>
      </c>
      <c r="O63" s="97"/>
      <c r="P63" s="97"/>
      <c r="Q63" s="7" t="str">
        <f>+'NHID CY2007 LOB Survey'!A128</f>
        <v>"PEO" info:</v>
      </c>
    </row>
    <row r="64" spans="1:17" ht="12.75" hidden="1">
      <c r="A64" s="87">
        <f aca="true" t="shared" si="15" ref="A64:M64">+A63</f>
        <v>0</v>
      </c>
      <c r="B64" s="87">
        <f t="shared" si="15"/>
        <v>0</v>
      </c>
      <c r="C64" s="87">
        <f t="shared" si="15"/>
        <v>0</v>
      </c>
      <c r="D64" s="87">
        <f t="shared" si="15"/>
        <v>0</v>
      </c>
      <c r="E64" s="87">
        <f t="shared" si="15"/>
        <v>0</v>
      </c>
      <c r="F64" s="87">
        <f t="shared" si="15"/>
        <v>0</v>
      </c>
      <c r="G64" s="87">
        <f t="shared" si="15"/>
        <v>0</v>
      </c>
      <c r="H64" s="87">
        <f t="shared" si="15"/>
        <v>0</v>
      </c>
      <c r="I64" s="87">
        <f t="shared" si="15"/>
        <v>0</v>
      </c>
      <c r="J64" s="87">
        <f t="shared" si="15"/>
        <v>0</v>
      </c>
      <c r="K64" s="87">
        <f t="shared" si="15"/>
        <v>0</v>
      </c>
      <c r="L64" s="87">
        <f t="shared" si="15"/>
        <v>0</v>
      </c>
      <c r="M64" s="87">
        <f t="shared" si="15"/>
        <v>0</v>
      </c>
      <c r="N64" s="99" t="s">
        <v>189</v>
      </c>
      <c r="Q64" s="11" t="str">
        <f>+'NHID CY2007 LOB Survey'!A130</f>
        <v>"Reinsurance/Stop Loss" info:</v>
      </c>
    </row>
  </sheetData>
  <sheetProtection password="DB06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StateOfNH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Alain.J.Couture</dc:creator>
  <cp:keywords/>
  <dc:description/>
  <cp:lastModifiedBy>karen.j.cassin</cp:lastModifiedBy>
  <cp:lastPrinted>2008-04-08T14:45:31Z</cp:lastPrinted>
  <dcterms:created xsi:type="dcterms:W3CDTF">2007-04-17T13:29:47Z</dcterms:created>
  <dcterms:modified xsi:type="dcterms:W3CDTF">2008-04-08T15:21:24Z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