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05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<sst xmlns="http://schemas.openxmlformats.org/spreadsheetml/2006/main" count="13" uniqueCount="12">
  <si>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Years</t>
  </si>
  <si>
    <t>Min Wage</t>
  </si>
  <si>
    <t>Number Hours Worked &gt;&gt;</t>
  </si>
  <si>
    <t>AWW @ Time of Injury &gt;&gt;</t>
  </si>
  <si>
    <t>DEC RATE/MINIMUM WAGE AT TIME OF INJURY</t>
  </si>
  <si>
    <t>DEC  &gt;&gt;</t>
  </si>
  <si>
    <t>Min. Wage @ DOI &gt;</t>
  </si>
  <si>
    <t>Hours Worked      &gt;</t>
  </si>
  <si>
    <t>AWW @ DOI       &gt;</t>
  </si>
  <si>
    <t>Minus        &gt;</t>
  </si>
  <si>
    <t xml:space="preserve">Times </t>
  </si>
  <si>
    <t>Date of Injury &gt;&gt;&gt;&gt;&gt;&gt;&gt;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</si>
</sst>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0" fillId="2" borderId="1" xfId="0" applyNumberFormat="1" applyFill="1" applyBorder="1" applyAlignment="1">
      <alignment/>
    </xf>
    <xf numFmtId="165" fontId="1" fillId="2" borderId="0" xfId="0" applyNumberFormat="1" applyFont="1" applyFill="1" applyAlignment="1">
      <alignment/>
    </xf>
    <xf numFmtId="9" fontId="1" fillId="2" borderId="0" xfId="0" applyNumberFormat="1" applyFont="1" applyFill="1" applyAlignment="1">
      <alignment/>
    </xf>
    <xf numFmtId="14" fontId="0" fillId="2" borderId="2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/>
      <protection locked="0"/>
    </xf>
    <xf numFmtId="14" fontId="3" fillId="2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5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0.140625" style="0" bestFit="1" customWidth="1"/>
    <col min="2" max="2" width="10.28125" style="0" customWidth="1"/>
    <col min="3" max="3" width="6.140625" style="0" customWidth="1"/>
    <col min="4" max="4" width="10.140625" style="0" bestFit="1" customWidth="1"/>
    <col min="7" max="7" width="14.140625" style="0" customWidth="1"/>
  </cols>
  <sheetData>
    <row r="1" spans="1:8" ht="18">
      <c r="A1" s="2" t="s">
        <v>4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4"/>
      <c r="F2" s="3"/>
      <c r="G2" s="3"/>
      <c r="H2" s="3"/>
    </row>
    <row r="3" spans="1:8" ht="12.75">
      <c r="A3" s="5" t="s">
        <v>11</v>
      </c>
      <c r="B3" s="3"/>
      <c r="C3" s="3"/>
      <c r="D3" s="13"/>
      <c r="E3" s="3"/>
      <c r="F3" s="3"/>
      <c r="G3" s="3"/>
      <c r="H3" s="3"/>
    </row>
    <row r="4" spans="1:8" ht="12.75">
      <c r="A4" s="5" t="s">
        <v>2</v>
      </c>
      <c r="B4" s="3"/>
      <c r="C4" s="3"/>
      <c r="D4" s="14"/>
      <c r="E4" s="3"/>
      <c r="F4" s="19"/>
      <c r="G4" s="19"/>
      <c r="H4" s="3"/>
    </row>
    <row r="5" spans="1:8" ht="12.75">
      <c r="A5" s="5" t="s">
        <v>3</v>
      </c>
      <c r="B5" s="3"/>
      <c r="C5" s="3"/>
      <c r="D5" s="15"/>
      <c r="E5" s="3"/>
      <c r="F5" s="3"/>
      <c r="G5" s="3"/>
      <c r="H5" s="3"/>
    </row>
    <row r="6" spans="1:8" ht="15.75">
      <c r="A6" s="16">
        <v>34373</v>
      </c>
      <c r="B6" s="3"/>
      <c r="C6" s="3"/>
      <c r="D6" s="3"/>
      <c r="E6" s="3"/>
      <c r="F6" s="17" t="s">
        <v>5</v>
      </c>
      <c r="G6" s="18" t="e">
        <f>IF(D3&gt;A6,0.6,0.666)*(D5-((F9*D4)*0.8))</f>
        <v>#N/A</v>
      </c>
      <c r="H6" s="3"/>
    </row>
    <row r="7" spans="1:8" ht="12.75">
      <c r="A7" s="8" t="s">
        <v>0</v>
      </c>
      <c r="B7" s="5" t="s">
        <v>1</v>
      </c>
      <c r="C7" s="3"/>
      <c r="D7" s="3"/>
      <c r="E7" s="3"/>
      <c r="F7" s="3"/>
      <c r="G7" s="3"/>
      <c r="H7" s="3"/>
    </row>
    <row r="8" spans="1:8" ht="12.75">
      <c r="A8" s="6">
        <v>21865</v>
      </c>
      <c r="B8" s="7">
        <v>1</v>
      </c>
      <c r="C8" s="3"/>
      <c r="D8" s="3"/>
      <c r="E8" s="3"/>
      <c r="F8" s="3"/>
      <c r="G8" s="3"/>
      <c r="H8" s="3"/>
    </row>
    <row r="9" spans="1:8" ht="12.75">
      <c r="A9" s="6">
        <v>23377</v>
      </c>
      <c r="B9" s="7">
        <v>1.15</v>
      </c>
      <c r="C9" s="3"/>
      <c r="D9" s="20" t="s">
        <v>6</v>
      </c>
      <c r="E9" s="20"/>
      <c r="F9" s="7" t="e">
        <f>LOOKUP(D3,A8:A35,B8:B35)</f>
        <v>#N/A</v>
      </c>
      <c r="G9" s="3"/>
      <c r="H9" s="3"/>
    </row>
    <row r="10" spans="1:8" ht="12.75">
      <c r="A10" s="6">
        <v>23743</v>
      </c>
      <c r="B10" s="7">
        <v>1.25</v>
      </c>
      <c r="C10" s="3"/>
      <c r="D10" s="20" t="s">
        <v>7</v>
      </c>
      <c r="E10" s="20"/>
      <c r="F10" s="3">
        <f>D4</f>
        <v>0</v>
      </c>
      <c r="G10" s="3"/>
      <c r="H10" s="3"/>
    </row>
    <row r="11" spans="1:8" ht="12.75">
      <c r="A11" s="6">
        <v>24869</v>
      </c>
      <c r="B11" s="7">
        <v>1.4</v>
      </c>
      <c r="C11" s="3"/>
      <c r="D11" s="21"/>
      <c r="E11" s="21"/>
      <c r="F11" s="7" t="e">
        <f>F9*F10</f>
        <v>#N/A</v>
      </c>
      <c r="G11" s="3"/>
      <c r="H11" s="3"/>
    </row>
    <row r="12" spans="1:8" ht="12.75">
      <c r="A12" s="6">
        <v>25235</v>
      </c>
      <c r="B12" s="7">
        <v>1.6</v>
      </c>
      <c r="C12" s="3"/>
      <c r="D12" s="1" t="s">
        <v>10</v>
      </c>
      <c r="E12" s="12">
        <v>0.8</v>
      </c>
      <c r="F12" s="7" t="e">
        <f>F11*0.8</f>
        <v>#N/A</v>
      </c>
      <c r="G12" s="3"/>
      <c r="H12" s="3"/>
    </row>
    <row r="13" spans="1:8" ht="12.75">
      <c r="A13" s="6">
        <v>26785</v>
      </c>
      <c r="B13" s="7">
        <v>1.6</v>
      </c>
      <c r="C13" s="3"/>
      <c r="D13" s="20" t="s">
        <v>8</v>
      </c>
      <c r="E13" s="20"/>
      <c r="F13" s="7">
        <f>D5</f>
        <v>0</v>
      </c>
      <c r="G13" s="3"/>
      <c r="H13" s="3"/>
    </row>
    <row r="14" spans="1:8" ht="12.75">
      <c r="A14" s="6">
        <v>27150</v>
      </c>
      <c r="B14" s="7">
        <v>2</v>
      </c>
      <c r="C14" s="3"/>
      <c r="D14" s="20" t="s">
        <v>9</v>
      </c>
      <c r="E14" s="20"/>
      <c r="F14" s="7" t="e">
        <f>F12</f>
        <v>#N/A</v>
      </c>
      <c r="G14" s="3"/>
      <c r="H14" s="3"/>
    </row>
    <row r="15" spans="1:8" ht="13.5" thickBot="1">
      <c r="A15" s="6">
        <v>27395</v>
      </c>
      <c r="B15" s="7">
        <v>2.1</v>
      </c>
      <c r="C15" s="3"/>
      <c r="D15" s="21"/>
      <c r="E15" s="21"/>
      <c r="F15" s="10" t="e">
        <f>F13-F14</f>
        <v>#N/A</v>
      </c>
      <c r="G15" s="3"/>
      <c r="H15" s="3"/>
    </row>
    <row r="16" spans="1:8" ht="13.5" thickTop="1">
      <c r="A16" s="6">
        <v>27760</v>
      </c>
      <c r="B16" s="7">
        <v>2.3</v>
      </c>
      <c r="C16" s="3"/>
      <c r="D16" s="9" t="s">
        <v>10</v>
      </c>
      <c r="E16" s="11">
        <f>IF(D3&gt;A6,0.6,0.666)</f>
        <v>0.666</v>
      </c>
      <c r="F16" s="7" t="e">
        <f>F15*E16</f>
        <v>#N/A</v>
      </c>
      <c r="G16" s="3"/>
      <c r="H16" s="3"/>
    </row>
    <row r="17" spans="1:8" ht="12.75">
      <c r="A17" s="6">
        <v>28126</v>
      </c>
      <c r="B17" s="7">
        <v>2.3</v>
      </c>
      <c r="C17" s="3"/>
      <c r="D17" s="3"/>
      <c r="E17" s="3"/>
      <c r="F17" s="3"/>
      <c r="G17" s="3"/>
      <c r="H17" s="3"/>
    </row>
    <row r="18" spans="1:8" ht="12.75">
      <c r="A18" s="6">
        <v>28491</v>
      </c>
      <c r="B18" s="7">
        <v>2.65</v>
      </c>
      <c r="C18" s="3"/>
      <c r="D18" s="3"/>
      <c r="E18" s="3"/>
      <c r="F18" s="3"/>
      <c r="G18" s="3"/>
      <c r="H18" s="3"/>
    </row>
    <row r="19" spans="1:8" ht="12.75">
      <c r="A19" s="6">
        <v>28856</v>
      </c>
      <c r="B19" s="7">
        <v>2.9</v>
      </c>
      <c r="C19" s="3"/>
      <c r="D19" s="3"/>
      <c r="E19" s="3"/>
      <c r="F19" s="3"/>
      <c r="G19" s="3"/>
      <c r="H19" s="3"/>
    </row>
    <row r="20" spans="1:8" ht="12.75">
      <c r="A20" s="6">
        <v>29221</v>
      </c>
      <c r="B20" s="7">
        <v>3.1</v>
      </c>
      <c r="C20" s="3"/>
      <c r="D20" s="3"/>
      <c r="E20" s="3"/>
      <c r="F20" s="3"/>
      <c r="G20" s="3"/>
      <c r="H20" s="3"/>
    </row>
    <row r="21" spans="1:8" ht="12.75">
      <c r="A21" s="6">
        <v>29587</v>
      </c>
      <c r="B21" s="7">
        <v>3.35</v>
      </c>
      <c r="C21" s="3"/>
      <c r="D21" s="3"/>
      <c r="E21" s="3"/>
      <c r="F21" s="3"/>
      <c r="G21" s="3"/>
      <c r="H21" s="3"/>
    </row>
    <row r="22" spans="1:8" ht="12.75">
      <c r="A22" s="6">
        <v>31503</v>
      </c>
      <c r="B22" s="7">
        <v>3.35</v>
      </c>
      <c r="C22" s="3"/>
      <c r="D22" s="3"/>
      <c r="E22" s="3"/>
      <c r="F22" s="3"/>
      <c r="G22" s="3"/>
      <c r="H22" s="3"/>
    </row>
    <row r="23" spans="1:8" ht="12.75">
      <c r="A23" s="6">
        <v>31868</v>
      </c>
      <c r="B23" s="7">
        <v>3.45</v>
      </c>
      <c r="C23" s="3"/>
      <c r="D23" s="3"/>
      <c r="E23" s="3"/>
      <c r="F23" s="3"/>
      <c r="G23" s="3"/>
      <c r="H23" s="3"/>
    </row>
    <row r="24" spans="1:8" ht="12.75">
      <c r="A24" s="6">
        <v>32234</v>
      </c>
      <c r="B24" s="7">
        <v>3.55</v>
      </c>
      <c r="C24" s="3"/>
      <c r="D24" s="3"/>
      <c r="E24" s="3"/>
      <c r="F24" s="3"/>
      <c r="G24" s="3"/>
      <c r="H24" s="3"/>
    </row>
    <row r="25" spans="1:8" ht="12.75">
      <c r="A25" s="6">
        <v>32509</v>
      </c>
      <c r="B25" s="7">
        <v>3.65</v>
      </c>
      <c r="C25" s="3"/>
      <c r="D25" s="3"/>
      <c r="E25" s="3"/>
      <c r="F25" s="3"/>
      <c r="G25" s="3"/>
      <c r="H25" s="3"/>
    </row>
    <row r="26" spans="1:8" ht="12.75">
      <c r="A26" s="6">
        <v>32874</v>
      </c>
      <c r="B26" s="7">
        <v>3.75</v>
      </c>
      <c r="C26" s="3"/>
      <c r="D26" s="3"/>
      <c r="E26" s="3"/>
      <c r="F26" s="3"/>
      <c r="G26" s="3"/>
      <c r="H26" s="3"/>
    </row>
    <row r="27" spans="1:8" ht="12.75">
      <c r="A27" s="6">
        <v>32964</v>
      </c>
      <c r="B27" s="7">
        <v>3.8</v>
      </c>
      <c r="C27" s="3"/>
      <c r="D27" s="3"/>
      <c r="E27" s="3"/>
      <c r="F27" s="3"/>
      <c r="G27" s="3"/>
      <c r="H27" s="3"/>
    </row>
    <row r="28" spans="1:8" ht="12.75">
      <c r="A28" s="6">
        <v>33239</v>
      </c>
      <c r="B28" s="7">
        <v>3.85</v>
      </c>
      <c r="C28" s="3"/>
      <c r="D28" s="3"/>
      <c r="E28" s="3"/>
      <c r="F28" s="3"/>
      <c r="G28" s="3"/>
      <c r="H28" s="3"/>
    </row>
    <row r="29" spans="1:8" ht="12.75">
      <c r="A29" s="6">
        <v>33329</v>
      </c>
      <c r="B29" s="7">
        <v>4.25</v>
      </c>
      <c r="C29" s="3"/>
      <c r="D29" s="3"/>
      <c r="E29" s="3"/>
      <c r="F29" s="3"/>
      <c r="G29" s="3"/>
      <c r="H29" s="3"/>
    </row>
    <row r="30" spans="1:8" ht="12.75">
      <c r="A30" s="6">
        <v>35339</v>
      </c>
      <c r="B30" s="7">
        <v>4.75</v>
      </c>
      <c r="C30" s="3"/>
      <c r="D30" s="3"/>
      <c r="E30" s="3"/>
      <c r="F30" s="3"/>
      <c r="G30" s="3"/>
      <c r="H30" s="3"/>
    </row>
    <row r="31" spans="1:8" ht="12.75">
      <c r="A31" s="6">
        <v>35674</v>
      </c>
      <c r="B31" s="7">
        <v>5.15</v>
      </c>
      <c r="C31" s="3"/>
      <c r="D31" s="3"/>
      <c r="E31" s="3"/>
      <c r="F31" s="3"/>
      <c r="G31" s="3"/>
      <c r="H31" s="3"/>
    </row>
    <row r="32" spans="1:8" ht="12.75">
      <c r="A32" s="6">
        <v>39287</v>
      </c>
      <c r="B32" s="7">
        <v>5.85</v>
      </c>
      <c r="C32" s="3"/>
      <c r="D32" s="3"/>
      <c r="E32" s="3"/>
      <c r="F32" s="3"/>
      <c r="G32" s="3"/>
      <c r="H32" s="3"/>
    </row>
    <row r="33" spans="1:8" ht="12.75">
      <c r="A33" s="6">
        <v>39326</v>
      </c>
      <c r="B33" s="7">
        <v>6.5</v>
      </c>
      <c r="C33" s="3"/>
      <c r="D33" s="3"/>
      <c r="E33" s="3"/>
      <c r="F33" s="3"/>
      <c r="G33" s="3"/>
      <c r="H33" s="3"/>
    </row>
    <row r="34" spans="1:8" ht="12.75">
      <c r="A34" s="6">
        <v>39653</v>
      </c>
      <c r="B34" s="7">
        <v>6.55</v>
      </c>
      <c r="C34" s="3"/>
      <c r="D34" s="3"/>
      <c r="E34" s="3"/>
      <c r="F34" s="3"/>
      <c r="G34" s="3"/>
      <c r="H34" s="3"/>
    </row>
    <row r="35" spans="1:8" ht="12.75">
      <c r="A35" s="6">
        <v>39692</v>
      </c>
      <c r="B35" s="7">
        <v>7.25</v>
      </c>
      <c r="C35" s="3"/>
      <c r="D35" s="3"/>
      <c r="E35" s="3"/>
      <c r="F35" s="3"/>
      <c r="G35" s="3"/>
      <c r="H35" s="3"/>
    </row>
  </sheetData>
  <sheetProtection sheet="1" objects="1" scenarios="1"/>
  <mergeCells count="6">
    <mergeCell ref="D13:E13"/>
    <mergeCell ref="D14:E14"/>
    <mergeCell ref="D15:E15"/>
    <mergeCell ref="D9:E9"/>
    <mergeCell ref="D10:E10"/>
    <mergeCell ref="D11:E11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J. Vincent</dc:creator>
  <cp:keywords/>
  <dc:description/>
  <cp:lastModifiedBy>mhillier</cp:lastModifiedBy>
  <cp:lastPrinted>2002-08-12T12:51:45Z</cp:lastPrinted>
  <dcterms:created xsi:type="dcterms:W3CDTF">2002-08-09T18:08:45Z</dcterms:created>
  <dcterms:modified xsi:type="dcterms:W3CDTF">2013-05-23T15:14:21Z</dcterms:modified>
  <cp:category/>
  <cp:version/>
  <cp:contentType/>
  <cp:contentStatus/>
</cp:coreProperties>
</file>