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435" windowHeight="11820" activeTab="0"/>
  </bookViews>
  <sheets>
    <sheet name="Definitions &amp; Instructions" sheetId="1" r:id="rId1"/>
    <sheet name="CY2010 Data LOB Survey" sheetId="2" r:id="rId2"/>
    <sheet name="  " sheetId="3" r:id="rId3"/>
  </sheets>
  <definedNames>
    <definedName name="_xlnm.Print_Area" localSheetId="1">'CY2010 Data LOB Survey'!$A$1:$G$152</definedName>
    <definedName name="_xlnm.Print_Area" localSheetId="0">'Definitions &amp; Instructions'!$A$1:$I$64</definedName>
    <definedName name="_xlnm.Print_Titles" localSheetId="1">'CY2010 Data LOB Survey'!$14:$15</definedName>
  </definedNames>
  <calcPr fullCalcOnLoad="1"/>
</workbook>
</file>

<file path=xl/sharedStrings.xml><?xml version="1.0" encoding="utf-8"?>
<sst xmlns="http://schemas.openxmlformats.org/spreadsheetml/2006/main" count="474" uniqueCount="190">
  <si>
    <t>C O M P A N Y   I N F O R M A T I O N</t>
  </si>
  <si>
    <t>COMPANY NAME</t>
  </si>
  <si>
    <t>CITY</t>
  </si>
  <si>
    <t>ACCIDENT &amp; HEALTH PRODUCTS</t>
  </si>
  <si>
    <t>Medicare Part D</t>
  </si>
  <si>
    <t>Standardized</t>
  </si>
  <si>
    <t>Pre-standardized</t>
  </si>
  <si>
    <t>Medicare Select</t>
  </si>
  <si>
    <t>Comprehensive Major Medical</t>
  </si>
  <si>
    <t>High Deductible Health Plan</t>
  </si>
  <si>
    <t>Specified Term</t>
  </si>
  <si>
    <t>Accident Only</t>
  </si>
  <si>
    <t xml:space="preserve">Specified Disease </t>
  </si>
  <si>
    <t>HMO</t>
  </si>
  <si>
    <t>POS</t>
  </si>
  <si>
    <t>PPO</t>
  </si>
  <si>
    <t>Long Term Disability</t>
  </si>
  <si>
    <t>Accident and Health Insurance Underwritten Business In New Hampshire</t>
  </si>
  <si>
    <t>General Instructions</t>
  </si>
  <si>
    <t>Company Information</t>
  </si>
  <si>
    <t>Health Saving Accounts (HSA) &amp; High Deductible Health Plan (HDHP)</t>
  </si>
  <si>
    <t>Product_Category</t>
  </si>
  <si>
    <t>Product_Type</t>
  </si>
  <si>
    <t>Product_ID</t>
  </si>
  <si>
    <t xml:space="preserve"> </t>
  </si>
  <si>
    <t>M E D I C A R E</t>
  </si>
  <si>
    <r>
      <t xml:space="preserve">MEDICARE </t>
    </r>
    <r>
      <rPr>
        <b/>
        <sz val="10"/>
        <rFont val="Arial"/>
        <family val="2"/>
      </rPr>
      <t>TOTALS</t>
    </r>
  </si>
  <si>
    <t>I N D I V I D U A L   P R O D U C T S</t>
  </si>
  <si>
    <t>Indemnity</t>
  </si>
  <si>
    <r>
      <t xml:space="preserve">INDEMNITY </t>
    </r>
    <r>
      <rPr>
        <b/>
        <sz val="10"/>
        <rFont val="Arial"/>
        <family val="2"/>
      </rPr>
      <t>TOTALS</t>
    </r>
  </si>
  <si>
    <t>Limited Benefits</t>
  </si>
  <si>
    <r>
      <t xml:space="preserve">LIMITED BENEFITS </t>
    </r>
    <r>
      <rPr>
        <b/>
        <sz val="10"/>
        <rFont val="Arial"/>
        <family val="2"/>
      </rPr>
      <t>TOTALS</t>
    </r>
  </si>
  <si>
    <t>Managed Care</t>
  </si>
  <si>
    <r>
      <t xml:space="preserve">                MANAGED CARE </t>
    </r>
    <r>
      <rPr>
        <b/>
        <sz val="10"/>
        <rFont val="Arial"/>
        <family val="2"/>
      </rPr>
      <t>TOTALS</t>
    </r>
  </si>
  <si>
    <t>INDIVIDUAL PRODUCTS TOTALS</t>
  </si>
  <si>
    <t>G R O U P   P R O D U C T S  (Size 1-50)</t>
  </si>
  <si>
    <t>GROUP PRODUCTS (Size 1-50) TOTALS</t>
  </si>
  <si>
    <t>G R O U P   P R O D U C T S  (Size 50+)</t>
  </si>
  <si>
    <t>GROUP PRODUCTS (Size 50+) TOTALS</t>
  </si>
  <si>
    <t>GROUP PRODUCTS TOTALS</t>
  </si>
  <si>
    <t>L O N G   T E R M   C A R E</t>
  </si>
  <si>
    <r>
      <t xml:space="preserve">LONG TERM CARE </t>
    </r>
    <r>
      <rPr>
        <b/>
        <sz val="10"/>
        <rFont val="Arial"/>
        <family val="2"/>
      </rPr>
      <t>TOTALS</t>
    </r>
  </si>
  <si>
    <t xml:space="preserve"> GRAND TOTALS</t>
  </si>
  <si>
    <r>
      <t xml:space="preserve">All Other Medicare Products </t>
    </r>
    <r>
      <rPr>
        <sz val="8"/>
        <rFont val="Arial"/>
        <family val="2"/>
      </rPr>
      <t>(See Note 1)</t>
    </r>
  </si>
  <si>
    <t>MAILING ADDRESS: LINE 1</t>
  </si>
  <si>
    <t>MAILING ADDRESS: LINE 2</t>
  </si>
  <si>
    <t>STATE</t>
  </si>
  <si>
    <t>ZIP</t>
  </si>
  <si>
    <t>NAIC</t>
  </si>
  <si>
    <t>CONTACT NAME</t>
  </si>
  <si>
    <t>CONTACT's TITLE</t>
  </si>
  <si>
    <t>EMAIL</t>
  </si>
  <si>
    <t>Non-Qualified Association</t>
  </si>
  <si>
    <t>Medicare Products</t>
  </si>
  <si>
    <t>Medicare Supplemental</t>
  </si>
  <si>
    <r>
      <t xml:space="preserve">MEDICARE SUPPLEMENTAL </t>
    </r>
    <r>
      <rPr>
        <b/>
        <sz val="10"/>
        <rFont val="Arial"/>
        <family val="2"/>
      </rPr>
      <t>TOTALS</t>
    </r>
  </si>
  <si>
    <t>PHONE Extension</t>
  </si>
  <si>
    <t>PHONE #</t>
  </si>
  <si>
    <t>All Other Medicare Products</t>
  </si>
  <si>
    <t>Individual Products</t>
  </si>
  <si>
    <t>Specified Disease</t>
  </si>
  <si>
    <t>Short Term Disability</t>
  </si>
  <si>
    <t>All Other</t>
  </si>
  <si>
    <t>All Other Individual Products</t>
  </si>
  <si>
    <t>Group Products (Size 1-50)</t>
  </si>
  <si>
    <t>Group Products (Size 50+)</t>
  </si>
  <si>
    <t>All Other Group Size 50+ Products</t>
  </si>
  <si>
    <t>Long Term Care Products</t>
  </si>
  <si>
    <t>Long Term Care</t>
  </si>
  <si>
    <t>LTC - Individual</t>
  </si>
  <si>
    <t>LTC - Group</t>
  </si>
  <si>
    <t>Medicare Advantage</t>
  </si>
  <si>
    <r>
      <t xml:space="preserve"> - Individual products: </t>
    </r>
    <r>
      <rPr>
        <sz val="10"/>
        <rFont val="Arial"/>
        <family val="2"/>
      </rPr>
      <t>this information is NOT required/requested.</t>
    </r>
  </si>
  <si>
    <r>
      <t xml:space="preserve"> - Premium - </t>
    </r>
    <r>
      <rPr>
        <sz val="10"/>
        <rFont val="Arial"/>
        <family val="2"/>
      </rPr>
      <t>to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 calculated as prescribed for the carrier’s Statement of Revenue and Expenses, or its equivalent, which is a required component of the annual statement filing.  For carriers filing the NAIC’s blanks, premium shall be calculated in a manner consistent with the amount reported on Schedule T.</t>
    </r>
  </si>
  <si>
    <t>MrktConductSurvey@ins.nh.gov</t>
  </si>
  <si>
    <t xml:space="preserve">NHID Contact Information </t>
  </si>
  <si>
    <t>PLEASE DO NOT LEAVE BLANK, otherwise your filing will be rejected!</t>
  </si>
  <si>
    <t xml:space="preserve">For each shaded cell in this column, please enter a:  </t>
  </si>
  <si>
    <r>
      <t xml:space="preserve"> - Hospital Confinement Indemnity Coverage </t>
    </r>
    <r>
      <rPr>
        <sz val="10"/>
        <rFont val="Arial"/>
        <family val="2"/>
      </rPr>
      <t xml:space="preserve">– Covers a fixed amount for each day that you are in a hospital. </t>
    </r>
  </si>
  <si>
    <r>
      <t xml:space="preserve"> - Specified Disease Coverage</t>
    </r>
    <r>
      <rPr>
        <sz val="10"/>
        <rFont val="Arial"/>
        <family val="2"/>
      </rPr>
      <t xml:space="preserve"> – Covers diagnosis and treatment of a specifically named disease or diseases, such as cancer.</t>
    </r>
  </si>
  <si>
    <r>
      <t>HSA</t>
    </r>
    <r>
      <rPr>
        <sz val="10"/>
        <rFont val="Arial"/>
        <family val="2"/>
      </rPr>
      <t xml:space="preserve"> plans are a combination of a health insurance policy and a separate custodial savings account.</t>
    </r>
  </si>
  <si>
    <r>
      <t xml:space="preserve"> - High Deductible Health Plan</t>
    </r>
    <r>
      <rPr>
        <sz val="10"/>
        <rFont val="Arial"/>
        <family val="2"/>
      </rPr>
      <t xml:space="preserve"> (HDHP) - a health insurance policy meeting minimum US Treasury policy design requirements.</t>
    </r>
  </si>
  <si>
    <r>
      <t xml:space="preserve"> - Health Savings Account</t>
    </r>
    <r>
      <rPr>
        <sz val="10"/>
        <rFont val="Arial"/>
        <family val="2"/>
      </rPr>
      <t xml:space="preserve"> (HSA) – a separate custodial account which allows you to save money to pay for future medical expenses on an income tax-free basis.</t>
    </r>
  </si>
  <si>
    <t>Notes     1 - 10</t>
  </si>
  <si>
    <t>All Other Group Size 1-50 Products</t>
  </si>
  <si>
    <t>Hospital Confinement Indemnity Coverage</t>
  </si>
  <si>
    <t>Company Name</t>
  </si>
  <si>
    <t>Mailing Address: Line 1</t>
  </si>
  <si>
    <t>Mailing Address: Line 2</t>
  </si>
  <si>
    <t>City</t>
  </si>
  <si>
    <t>9 Digit Zip Code: xxxxx-xxxx</t>
  </si>
  <si>
    <t>NAIC Code: xxxxx</t>
  </si>
  <si>
    <t>Phone Number: xxx-xxx-xxxx</t>
  </si>
  <si>
    <t>Email Address</t>
  </si>
  <si>
    <t>Contact Name</t>
  </si>
  <si>
    <t>Contact's Title</t>
  </si>
  <si>
    <r>
      <t>Note 1:</t>
    </r>
    <r>
      <rPr>
        <sz val="9"/>
        <rFont val="Arial"/>
        <family val="2"/>
      </rPr>
      <t xml:space="preserve"> All Other Medicare Products </t>
    </r>
  </si>
  <si>
    <t>State Abbreviation (XX)</t>
  </si>
  <si>
    <t>N H I D  Q U E S T I O N N A I R E</t>
  </si>
  <si>
    <t xml:space="preserve"> - E-mail Excel file(s) to the e-mail address above.  In the e-mail Subject area, please enter your Company Name(s) and NAIC code(s).  You may submit more than one file per e-mail, but please, only ONE company per Excel file.</t>
  </si>
  <si>
    <t>If you have any questions reqarding this request, contact Karen McCallister at (603) 271-7973, ext. 222 or contact us via e-mail at</t>
  </si>
  <si>
    <r>
      <t xml:space="preserve">Limited Benefit Plans: </t>
    </r>
    <r>
      <rPr>
        <sz val="10"/>
        <rFont val="Arial"/>
        <family val="2"/>
      </rPr>
      <t>provide coverage for a particular healthcare setting, ailment or disease.</t>
    </r>
  </si>
  <si>
    <t>Qualified Association</t>
  </si>
  <si>
    <t>Franchise Plan</t>
  </si>
  <si>
    <t>Reinsurance or Stop Loss</t>
  </si>
  <si>
    <r>
      <t xml:space="preserve"> - Qualified Association:</t>
    </r>
    <r>
      <rPr>
        <sz val="10"/>
        <rFont val="Arial"/>
        <family val="2"/>
      </rPr>
      <t xml:space="preserve"> means an association established trust or other entity in existence on January 1, 1995 and providing health coverage within the state of New Hampshire to a least 1,000 employees and/or the dependents of association members (see Reg. 420-G:2, XV for more info). </t>
    </r>
  </si>
  <si>
    <t xml:space="preserve"> - Nonrenewable, individual health insurance policies providing medical, hospital, or major medical expense benefits for a specified term (not to exceed 6 months).</t>
  </si>
  <si>
    <t>Specified Term Insurance</t>
  </si>
  <si>
    <t>Professional Employer Organization (PEO)</t>
  </si>
  <si>
    <t>NULL REPORT</t>
  </si>
  <si>
    <t>Null Report - Insert "X" in the grey cell to the right if you are submiting a Null Report:</t>
  </si>
  <si>
    <r>
      <t xml:space="preserve"> - Please complete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shaded </t>
    </r>
    <r>
      <rPr>
        <sz val="10"/>
        <rFont val="Arial"/>
        <family val="2"/>
      </rPr>
      <t>areas and follow the required formats for State Abbreviation, Zip Codes, Phone, Email.</t>
    </r>
  </si>
  <si>
    <t>Extension:</t>
  </si>
  <si>
    <r>
      <t xml:space="preserve"> - Covered lives:  </t>
    </r>
    <r>
      <rPr>
        <sz val="10"/>
        <rFont val="Arial"/>
        <family val="2"/>
      </rPr>
      <t xml:space="preserve">includes all persons/members who are covered under an individual policy or group policy issued or delivered in NH. </t>
    </r>
  </si>
  <si>
    <t>Number of SUBSCRIBERS as of 12/31/10</t>
  </si>
  <si>
    <t>Number of COVERED LIVES         as of 12/31/10</t>
  </si>
  <si>
    <t>Number of GROUPS as of 12/31/10</t>
  </si>
  <si>
    <t>CY 2010 Total PREMIUMS</t>
  </si>
  <si>
    <t xml:space="preserve">Short Term Disability </t>
  </si>
  <si>
    <t>Dental Insurance</t>
  </si>
  <si>
    <r>
      <t xml:space="preserve">Did you have any </t>
    </r>
    <r>
      <rPr>
        <b/>
        <u val="single"/>
        <sz val="10"/>
        <rFont val="Arial"/>
        <family val="2"/>
      </rPr>
      <t>Professional Employer Organization ("PEO")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business for</t>
    </r>
    <r>
      <rPr>
        <sz val="10"/>
        <rFont val="Arial"/>
        <family val="0"/>
      </rPr>
      <t xml:space="preserve"> CY2010?  If yes, please provide the name of each "PEO", the number of employees covered, CY2010 Premiums and the names of each employer group. Please see Definition/Instructions tab for definiton of a "PEO".</t>
    </r>
  </si>
  <si>
    <r>
      <t xml:space="preserve">Did you have any </t>
    </r>
    <r>
      <rPr>
        <b/>
        <u val="single"/>
        <sz val="10"/>
        <rFont val="Arial"/>
        <family val="2"/>
      </rPr>
      <t>"Qualified" Association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NH Business for </t>
    </r>
    <r>
      <rPr>
        <sz val="10"/>
        <rFont val="Arial"/>
        <family val="0"/>
      </rPr>
      <t>CY2010?  If yes, please provide the name of each Association(s), Type of product(s), and CY2010 Premiums. Please see Definition/Instruction tab for definiton of a "Qualified" Association.</t>
    </r>
  </si>
  <si>
    <r>
      <t xml:space="preserve">Did you write any </t>
    </r>
    <r>
      <rPr>
        <b/>
        <u val="single"/>
        <sz val="10"/>
        <rFont val="Arial"/>
        <family val="2"/>
      </rPr>
      <t xml:space="preserve">Reinsurance or Stop Loss </t>
    </r>
    <r>
      <rPr>
        <sz val="10"/>
        <rFont val="Arial"/>
        <family val="0"/>
      </rPr>
      <t xml:space="preserve">coverage for NH "self-insured" business during CY2010?  If yes, please provide the number of Groups, number of Subscribers, number of Covered Lives as of 12/31/10, as well as the associated CY2010 premiums. </t>
    </r>
  </si>
  <si>
    <t>Number of SUBSCRIBERS  as of 12/31/2010</t>
  </si>
  <si>
    <t>Number of COVERED LIVES as of 12/31/2010</t>
  </si>
  <si>
    <t xml:space="preserve">Number of GROUPS as of 12/31/2010  </t>
  </si>
  <si>
    <r>
      <t xml:space="preserve"> - Group products: </t>
    </r>
    <r>
      <rPr>
        <sz val="10"/>
        <rFont val="Arial"/>
        <family val="2"/>
      </rPr>
      <t>the number of groups covered as of 12/31/10</t>
    </r>
  </si>
  <si>
    <t>Total PREMIUM for Calendar Year 2010</t>
  </si>
  <si>
    <t>ACTIVELY MARKETED in NH during Calendar Year 2010 (Y or N)</t>
  </si>
  <si>
    <r>
      <t xml:space="preserve"> - Group products: </t>
    </r>
    <r>
      <rPr>
        <sz val="10"/>
        <rFont val="Arial"/>
        <family val="2"/>
      </rPr>
      <t xml:space="preserve">for employer-sponsored group coverage sold to a </t>
    </r>
    <r>
      <rPr>
        <u val="single"/>
        <sz val="10"/>
        <rFont val="Arial"/>
        <family val="2"/>
      </rPr>
      <t>NH Group</t>
    </r>
    <r>
      <rPr>
        <sz val="10"/>
        <rFont val="Arial"/>
        <family val="2"/>
      </rPr>
      <t>, the number of Subscribers (usually the employee) covered as of 12/31/2010.</t>
    </r>
  </si>
  <si>
    <r>
      <t xml:space="preserve"> - Individual products: </t>
    </r>
    <r>
      <rPr>
        <sz val="10"/>
        <rFont val="Arial"/>
        <family val="2"/>
      </rPr>
      <t xml:space="preserve">the number of </t>
    </r>
    <r>
      <rPr>
        <u val="single"/>
        <sz val="10"/>
        <rFont val="Arial"/>
        <family val="2"/>
      </rPr>
      <t>NH residents</t>
    </r>
    <r>
      <rPr>
        <sz val="10"/>
        <rFont val="Arial"/>
        <family val="2"/>
      </rPr>
      <t xml:space="preserve"> (individual policyholders) covered as of 12/31/2010.</t>
    </r>
  </si>
  <si>
    <r>
      <t xml:space="preserve"> -  Y</t>
    </r>
    <r>
      <rPr>
        <sz val="10"/>
        <rFont val="Arial"/>
        <family val="2"/>
      </rPr>
      <t xml:space="preserve"> (Yes) if you actively marketed the product during CY2010 - even if you did not report any business for CY2010;</t>
    </r>
  </si>
  <si>
    <r>
      <t xml:space="preserve"> - 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(No) if you did not actively market the product during CY2010 - even if you reported business for CY2010;</t>
    </r>
  </si>
  <si>
    <r>
      <t xml:space="preserve">All Other Individual Products </t>
    </r>
    <r>
      <rPr>
        <sz val="8"/>
        <rFont val="Arial"/>
        <family val="2"/>
      </rPr>
      <t>(See Note 2)</t>
    </r>
  </si>
  <si>
    <r>
      <t xml:space="preserve">All Other Group Size 1-50 Products </t>
    </r>
    <r>
      <rPr>
        <sz val="8"/>
        <rFont val="Arial"/>
        <family val="2"/>
      </rPr>
      <t>(See Note 3)</t>
    </r>
  </si>
  <si>
    <r>
      <t xml:space="preserve">All Other Group Size 50+ Products </t>
    </r>
    <r>
      <rPr>
        <sz val="8"/>
        <rFont val="Arial"/>
        <family val="2"/>
      </rPr>
      <t>(See Note 4)</t>
    </r>
  </si>
  <si>
    <r>
      <t>Note 2:</t>
    </r>
    <r>
      <rPr>
        <sz val="9"/>
        <rFont val="Arial"/>
        <family val="2"/>
      </rPr>
      <t xml:space="preserve"> All Other individual Products </t>
    </r>
  </si>
  <si>
    <t>ACTIVELY MARKETED      in NH       during CY 2010              (Y or N)</t>
  </si>
  <si>
    <t>Basic Hospital Expense</t>
  </si>
  <si>
    <t>Basic Medical-Surgical Expense</t>
  </si>
  <si>
    <t>Basic Medical Expense</t>
  </si>
  <si>
    <t>Major Mecical Expense</t>
  </si>
  <si>
    <t>Specified Accident</t>
  </si>
  <si>
    <t>Limited Benefit Health</t>
  </si>
  <si>
    <t>Basic Hospital-Medical-Surgical Expense</t>
  </si>
  <si>
    <t>Major Medical Expense</t>
  </si>
  <si>
    <r>
      <t>Note 3:</t>
    </r>
    <r>
      <rPr>
        <sz val="9"/>
        <rFont val="Arial"/>
        <family val="2"/>
      </rPr>
      <t xml:space="preserve"> All Other Group (Size 1-50) Products </t>
    </r>
  </si>
  <si>
    <r>
      <t>Note 4:</t>
    </r>
    <r>
      <rPr>
        <sz val="9"/>
        <rFont val="Arial"/>
        <family val="2"/>
      </rPr>
      <t xml:space="preserve"> All Other Group (Size 50+) Products </t>
    </r>
  </si>
  <si>
    <r>
      <t>Notes 1 - 4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Please provide a brief description of the product(s) and related CY2010 Premiums for each category</t>
    </r>
  </si>
  <si>
    <t>Number of COVERED LIVES
as of
 12/31/10</t>
  </si>
  <si>
    <t>Number of SUBSCRIBERS as of 
12/31/10</t>
  </si>
  <si>
    <t>Number of GROUPS
 as of
12/31/10</t>
  </si>
  <si>
    <r>
      <t xml:space="preserve"> </t>
    </r>
    <r>
      <rPr>
        <b/>
        <u val="single"/>
        <sz val="12"/>
        <color indexed="12"/>
        <rFont val="Arial"/>
        <family val="2"/>
      </rPr>
      <t>General Comments</t>
    </r>
    <r>
      <rPr>
        <b/>
        <sz val="10"/>
        <rFont val="Arial"/>
        <family val="2"/>
      </rPr>
      <t xml:space="preserve">, Please provide comments below: </t>
    </r>
  </si>
  <si>
    <t>Disability Income Protection</t>
  </si>
  <si>
    <t>Student Major Medical Expense</t>
  </si>
  <si>
    <r>
      <t xml:space="preserve"> - Basic Hospital Expense Coverage</t>
    </r>
    <r>
      <rPr>
        <sz val="10"/>
        <rFont val="Arial"/>
        <family val="2"/>
      </rPr>
      <t xml:space="preserve"> – Covers a period of usually not less than 31 days of continuous in-hospital care and certain hospital services. </t>
    </r>
  </si>
  <si>
    <r>
      <t xml:space="preserve"> - Basic Medical-Surgical Expense Coverage</t>
    </r>
    <r>
      <rPr>
        <sz val="10"/>
        <rFont val="Arial"/>
        <family val="2"/>
      </rPr>
      <t xml:space="preserve"> – Covers costs associated with a necessary surgery, including a certain number of days of in-hospital care. </t>
    </r>
  </si>
  <si>
    <r>
      <t xml:space="preserve"> - Basic Hospital-Medical-Surgical Expense Coverage </t>
    </r>
    <r>
      <rPr>
        <sz val="10"/>
        <rFont val="Arial"/>
        <family val="2"/>
      </rPr>
      <t>– Covers a period of usually not less than 31 days of continuous in-hospital care and certain hospital services and costs associated with a necessary surgery.</t>
    </r>
  </si>
  <si>
    <r>
      <t xml:space="preserve"> - Major Medical Expense Coverage</t>
    </r>
    <r>
      <rPr>
        <sz val="10"/>
        <rFont val="Arial"/>
        <family val="2"/>
      </rPr>
      <t xml:space="preserve"> – Covers hospital, medical and surgical expenses to an aggregate max of not less than $500,000.  Coverage not to exceed 50% of covered charges and oop max shall not exceed $10,000 per year.</t>
    </r>
  </si>
  <si>
    <r>
      <t xml:space="preserve"> - Basic Medical Expense Coverage</t>
    </r>
    <r>
      <rPr>
        <sz val="10"/>
        <rFont val="Arial"/>
        <family val="2"/>
      </rPr>
      <t xml:space="preserve"> – Covers hospital, medical and surgical expenses to an aggregate max of not less than $250,000.  Coverage not to exceed 50% of covered charges and oop max shall not exceed $25,000 per year.</t>
    </r>
  </si>
  <si>
    <r>
      <t xml:space="preserve"> - Disability Income Protection </t>
    </r>
    <r>
      <rPr>
        <sz val="10"/>
        <rFont val="Arial"/>
        <family val="2"/>
      </rPr>
      <t>– Provides for periodic payments for a specified period during the continuance of disability resulting from sickness and/or injury.</t>
    </r>
  </si>
  <si>
    <r>
      <t xml:space="preserve"> - Specified Accident Coverage </t>
    </r>
    <r>
      <rPr>
        <sz val="10"/>
        <rFont val="Arial"/>
        <family val="2"/>
      </rPr>
      <t>– Covers a specifically identified kind of accident or accidents under an AD&amp;D policy.</t>
    </r>
  </si>
  <si>
    <r>
      <t xml:space="preserve"> - Limited Benefit Health Coverage </t>
    </r>
    <r>
      <rPr>
        <sz val="10"/>
        <rFont val="Arial"/>
        <family val="2"/>
      </rPr>
      <t>– Covers benefits that are less than the minimum standards for benefits for policies above, except Specified Disease policies.</t>
    </r>
  </si>
  <si>
    <r>
      <t xml:space="preserve"> - Student Major Medical Expense </t>
    </r>
    <r>
      <rPr>
        <sz val="10"/>
        <rFont val="Arial"/>
        <family val="2"/>
      </rPr>
      <t>– Covers policies sold to educational institutions to provide health coverage to students.</t>
    </r>
  </si>
  <si>
    <t xml:space="preserve"> NHID CY2010 Data Line of Business Survey - Due May 15, 2011</t>
  </si>
  <si>
    <t>ACTIVELY MARKETED      in NH during
CY2010
 (Y or N)</t>
  </si>
  <si>
    <t>CY2010
 Total
 PREMIUMS</t>
  </si>
  <si>
    <t>Y</t>
  </si>
  <si>
    <t>N</t>
  </si>
  <si>
    <r>
      <t xml:space="preserve">Did you have any </t>
    </r>
    <r>
      <rPr>
        <b/>
        <u val="single"/>
        <sz val="10"/>
        <rFont val="Arial"/>
        <family val="2"/>
      </rPr>
      <t>415:19 Policies Under Franchise Plan</t>
    </r>
    <r>
      <rPr>
        <sz val="10"/>
        <rFont val="Arial"/>
        <family val="0"/>
      </rPr>
      <t xml:space="preserve"> NH Business for CY2010? If yes, please provide name of Franchise entity(ies), Type of product(s), and CY2010 Premiums. Please see Definition/Instructions tab for definiton of  "Policies Under Franchise Plan". </t>
    </r>
  </si>
  <si>
    <r>
      <t xml:space="preserve">Did you have any </t>
    </r>
    <r>
      <rPr>
        <b/>
        <u val="single"/>
        <sz val="10"/>
        <rFont val="Arial"/>
        <family val="2"/>
      </rPr>
      <t>Non-qualified Association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NH Business </t>
    </r>
    <r>
      <rPr>
        <sz val="10"/>
        <rFont val="Arial"/>
        <family val="0"/>
      </rPr>
      <t>for CY2010?  If yes, please provide the name of each Association(s), Type of product(s), and CY2010 Premiums. Please see Definition/Instructions tab for definiton of a "Non-qualified Association".</t>
    </r>
  </si>
  <si>
    <r>
      <t xml:space="preserve">Did you have any NH </t>
    </r>
    <r>
      <rPr>
        <b/>
        <u val="single"/>
        <sz val="10"/>
        <rFont val="Arial"/>
        <family val="2"/>
      </rPr>
      <t>Large Group Grandfathered</t>
    </r>
    <r>
      <rPr>
        <sz val="10"/>
        <rFont val="Arial"/>
        <family val="0"/>
      </rPr>
      <t xml:space="preserve"> Business for CY2010?  If yes, please provide the number of groups, number of subscribers, number of covered lives as of 12/31/10, as well as the associated CY2010 premiums.  Please Note:  This data is a subset of the data reported above in the large group section (Group Products size 50+).</t>
    </r>
  </si>
  <si>
    <r>
      <t xml:space="preserve"> - Save the completed survey(s) using the following naming convention: CY2010 followed by your 5 digit NAIC Code AND your Company Name, I.e., </t>
    </r>
    <r>
      <rPr>
        <b/>
        <sz val="10"/>
        <rFont val="Arial"/>
        <family val="2"/>
      </rPr>
      <t>CY2010_12345_ABC_Ins_Co.xls</t>
    </r>
  </si>
  <si>
    <r>
      <t xml:space="preserve"> - Rescission:</t>
    </r>
    <r>
      <rPr>
        <sz val="10"/>
        <rFont val="Arial"/>
        <family val="0"/>
      </rPr>
      <t xml:space="preserve"> Retroactive cancellations of coverage, except for those attributable to failure to pay premiums or contributions.   Please see federal regulations for more details.</t>
    </r>
  </si>
  <si>
    <r>
      <t xml:space="preserve">Did you have any </t>
    </r>
    <r>
      <rPr>
        <b/>
        <u val="single"/>
        <sz val="10"/>
        <rFont val="Arial"/>
        <family val="2"/>
      </rPr>
      <t>Rescinded NH Policies</t>
    </r>
    <r>
      <rPr>
        <sz val="10"/>
        <rFont val="Arial"/>
        <family val="0"/>
      </rPr>
      <t xml:space="preserve"> for CY2010?  If yes, please provide the number of individual policies rescinded for CY2010 and the number of group policies rescinded for CY2010.  Please see Definition/Instructions tab for definiton of a "Rescission".</t>
    </r>
  </si>
  <si>
    <r>
      <t xml:space="preserve">NHID Questionnaire - General Instructions:  </t>
    </r>
    <r>
      <rPr>
        <sz val="10"/>
        <rFont val="Arial"/>
        <family val="2"/>
      </rPr>
      <t xml:space="preserve">Please enter </t>
    </r>
    <r>
      <rPr>
        <b/>
        <sz val="10"/>
        <rFont val="Arial"/>
        <family val="2"/>
      </rPr>
      <t>"NONE"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"0" </t>
    </r>
    <r>
      <rPr>
        <sz val="10"/>
        <rFont val="Arial"/>
        <family val="2"/>
      </rPr>
      <t>if you do not have any business for a particular question.</t>
    </r>
  </si>
  <si>
    <t>Grandfathered Large Group</t>
  </si>
  <si>
    <t>Rescinded Policies</t>
  </si>
  <si>
    <t>General Comments</t>
  </si>
  <si>
    <t xml:space="preserve">
Group Policies Rescinded: </t>
  </si>
  <si>
    <t xml:space="preserve">Individual Policies Rescinded: </t>
  </si>
  <si>
    <t>Rescinded Policies Individual</t>
  </si>
  <si>
    <t>Rescinded Policies Group</t>
  </si>
  <si>
    <r>
      <t xml:space="preserve"> - Policies Under Franchise Plan:</t>
    </r>
    <r>
      <rPr>
        <sz val="10"/>
        <rFont val="Arial"/>
        <family val="2"/>
      </rPr>
      <t xml:space="preserve"> See Reg 415:19 Policies Under Franchise Plan for more information.</t>
    </r>
  </si>
  <si>
    <r>
      <t xml:space="preserve"> - Non-qualified Association:</t>
    </r>
    <r>
      <rPr>
        <sz val="10"/>
        <rFont val="Arial"/>
        <family val="2"/>
      </rPr>
      <t xml:space="preserve"> Any association business that is not "Qualified" or "Franchise" - see above.</t>
    </r>
  </si>
  <si>
    <r>
      <t xml:space="preserve"> - Professional Employer Organzation (PEO): </t>
    </r>
    <r>
      <rPr>
        <sz val="10"/>
        <rFont val="Arial"/>
        <family val="2"/>
      </rPr>
      <t>A service provider utilizating a business relationship that allows outsourcing of human  resource tasks.</t>
    </r>
  </si>
  <si>
    <r>
      <t xml:space="preserve"> - Reinsurance or Stop Loss: </t>
    </r>
    <r>
      <rPr>
        <sz val="10"/>
        <rFont val="Arial"/>
        <family val="2"/>
      </rPr>
      <t>Any reinsurance or stop loss coverage - only for NH "self-insured" groups.</t>
    </r>
  </si>
  <si>
    <t>X</t>
  </si>
  <si>
    <r>
      <t xml:space="preserve"> </t>
    </r>
    <r>
      <rPr>
        <b/>
        <sz val="10"/>
        <rFont val="Arial"/>
        <family val="2"/>
      </rPr>
      <t xml:space="preserve">- Grandfathered Health Plans under PPACA: </t>
    </r>
    <r>
      <rPr>
        <sz val="10"/>
        <rFont val="Arial"/>
        <family val="2"/>
      </rPr>
      <t>Please refer to federal regulations.</t>
    </r>
  </si>
  <si>
    <r>
      <t xml:space="preserve"> - Accident Only Coverage</t>
    </r>
    <r>
      <rPr>
        <sz val="10"/>
        <rFont val="Arial"/>
        <family val="2"/>
      </rPr>
      <t xml:space="preserve"> – Indemnity coverage that covers death, dismemberment, disability or hospital and medical care caused by an accident.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</si>
</sst>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  <numFmt numFmtId="168" formatCode="&quot;$&quot;#,##0.00"/>
    <numFmt numFmtId="169" formatCode="0_);[Red]\(0\)"/>
    <numFmt numFmtId="170" formatCode="[&lt;=9999999]###\-####;\(###\)\ ###\-####"/>
    <numFmt numFmtId="171" formatCode="00000\-0000"/>
    <numFmt numFmtId="172" formatCode="0.0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b/>
      <u val="doubleAccounting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ck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 diagonalUp="1" diagonalDown="1">
      <left style="thin"/>
      <right style="thick"/>
      <top style="thin"/>
      <bottom style="thick"/>
      <diagonal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 diagonalUp="1" diagonalDown="1">
      <left style="thin"/>
      <right style="thin"/>
      <top style="thick"/>
      <bottom style="thin"/>
      <diagonal style="thin"/>
    </border>
    <border diagonalUp="1" diagonalDown="1">
      <left style="thin"/>
      <right style="thick"/>
      <top style="thick"/>
      <bottom style="thin"/>
      <diagonal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ck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ck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 diagonalUp="1" diagonalDown="1">
      <left style="thin"/>
      <right style="thin"/>
      <top style="thick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7" xfId="0" applyFont="1" applyBorder="1" applyAlignment="1" applyProtection="1">
      <alignment horizontal="left" vertical="center"/>
      <protection/>
    </xf>
    <xf numFmtId="42" fontId="0" fillId="2" borderId="8" xfId="0" applyNumberForma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/>
    </xf>
    <xf numFmtId="1" fontId="0" fillId="0" borderId="10" xfId="0" applyNumberFormat="1" applyFill="1" applyBorder="1" applyAlignment="1" applyProtection="1">
      <alignment vertical="center"/>
      <protection/>
    </xf>
    <xf numFmtId="2" fontId="0" fillId="0" borderId="10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2" fontId="0" fillId="2" borderId="13" xfId="0" applyNumberForma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42" fontId="9" fillId="0" borderId="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42" fontId="10" fillId="0" borderId="14" xfId="0" applyNumberFormat="1" applyFont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1" fontId="0" fillId="0" borderId="18" xfId="0" applyNumberFormat="1" applyFill="1" applyBorder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42" fontId="9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 horizontal="right" vertical="center"/>
      <protection/>
    </xf>
    <xf numFmtId="42" fontId="9" fillId="2" borderId="13" xfId="0" applyNumberFormat="1" applyFont="1" applyFill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right" vertical="center"/>
      <protection/>
    </xf>
    <xf numFmtId="42" fontId="9" fillId="0" borderId="0" xfId="0" applyNumberFormat="1" applyFont="1" applyBorder="1" applyAlignment="1" applyProtection="1">
      <alignment vertical="center"/>
      <protection/>
    </xf>
    <xf numFmtId="1" fontId="0" fillId="0" borderId="9" xfId="0" applyNumberFormat="1" applyFill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1" fontId="6" fillId="0" borderId="21" xfId="0" applyNumberFormat="1" applyFont="1" applyBorder="1" applyAlignment="1" applyProtection="1">
      <alignment vertical="center"/>
      <protection/>
    </xf>
    <xf numFmtId="2" fontId="6" fillId="0" borderId="21" xfId="0" applyNumberFormat="1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1" fontId="0" fillId="0" borderId="25" xfId="0" applyNumberFormat="1" applyFill="1" applyBorder="1" applyAlignment="1" applyProtection="1">
      <alignment vertical="center"/>
      <protection/>
    </xf>
    <xf numFmtId="2" fontId="0" fillId="0" borderId="25" xfId="0" applyNumberForma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1" fontId="0" fillId="0" borderId="21" xfId="0" applyNumberFormat="1" applyBorder="1" applyAlignment="1" applyProtection="1">
      <alignment vertical="center"/>
      <protection/>
    </xf>
    <xf numFmtId="2" fontId="0" fillId="0" borderId="21" xfId="0" applyNumberFormat="1" applyBorder="1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1" fontId="0" fillId="0" borderId="18" xfId="0" applyNumberFormat="1" applyFill="1" applyBorder="1" applyAlignment="1" applyProtection="1">
      <alignment vertical="center"/>
      <protection/>
    </xf>
    <xf numFmtId="2" fontId="0" fillId="0" borderId="18" xfId="0" applyNumberForma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42" fontId="12" fillId="0" borderId="27" xfId="0" applyNumberFormat="1" applyFont="1" applyBorder="1" applyAlignment="1" applyProtection="1">
      <alignment vertical="center"/>
      <protection/>
    </xf>
    <xf numFmtId="42" fontId="12" fillId="0" borderId="13" xfId="0" applyNumberFormat="1" applyFont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9" xfId="0" applyBorder="1" applyAlignment="1" applyProtection="1">
      <alignment horizontal="right" vertical="center"/>
      <protection/>
    </xf>
    <xf numFmtId="42" fontId="9" fillId="0" borderId="14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2" fontId="6" fillId="0" borderId="30" xfId="0" applyNumberFormat="1" applyFont="1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 textRotation="180"/>
      <protection/>
    </xf>
    <xf numFmtId="0" fontId="4" fillId="0" borderId="4" xfId="0" applyFont="1" applyBorder="1" applyAlignment="1" applyProtection="1">
      <alignment vertical="center" wrapText="1"/>
      <protection/>
    </xf>
    <xf numFmtId="0" fontId="4" fillId="0" borderId="4" xfId="0" applyFont="1" applyFill="1" applyBorder="1" applyAlignment="1" applyProtection="1">
      <alignment vertical="center" wrapText="1"/>
      <protection/>
    </xf>
    <xf numFmtId="0" fontId="4" fillId="4" borderId="4" xfId="0" applyFont="1" applyFill="1" applyBorder="1" applyAlignment="1" applyProtection="1">
      <alignment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1" fontId="0" fillId="0" borderId="4" xfId="0" applyNumberFormat="1" applyFon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3" fontId="0" fillId="2" borderId="8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/>
    </xf>
    <xf numFmtId="3" fontId="10" fillId="0" borderId="14" xfId="0" applyNumberFormat="1" applyFont="1" applyBorder="1" applyAlignment="1" applyProtection="1">
      <alignment vertical="center"/>
      <protection/>
    </xf>
    <xf numFmtId="3" fontId="9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ill="1" applyBorder="1" applyAlignment="1" applyProtection="1">
      <alignment vertical="center"/>
      <protection/>
    </xf>
    <xf numFmtId="3" fontId="9" fillId="2" borderId="13" xfId="0" applyNumberFormat="1" applyFont="1" applyFill="1" applyBorder="1" applyAlignment="1" applyProtection="1">
      <alignment vertical="center"/>
      <protection locked="0"/>
    </xf>
    <xf numFmtId="3" fontId="12" fillId="0" borderId="27" xfId="0" applyNumberFormat="1" applyFont="1" applyBorder="1" applyAlignment="1" applyProtection="1">
      <alignment vertical="center"/>
      <protection/>
    </xf>
    <xf numFmtId="3" fontId="12" fillId="0" borderId="13" xfId="0" applyNumberFormat="1" applyFont="1" applyBorder="1" applyAlignment="1" applyProtection="1">
      <alignment vertical="center"/>
      <protection/>
    </xf>
    <xf numFmtId="3" fontId="9" fillId="0" borderId="14" xfId="0" applyNumberFormat="1" applyFont="1" applyFill="1" applyBorder="1" applyAlignment="1" applyProtection="1">
      <alignment vertical="center"/>
      <protection/>
    </xf>
    <xf numFmtId="3" fontId="6" fillId="0" borderId="30" xfId="0" applyNumberFormat="1" applyFont="1" applyBorder="1" applyAlignment="1" applyProtection="1">
      <alignment vertical="center"/>
      <protection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33" xfId="0" applyFont="1" applyBorder="1" applyAlignment="1" applyProtection="1">
      <alignment horizontal="center" wrapText="1"/>
      <protection/>
    </xf>
    <xf numFmtId="0" fontId="14" fillId="0" borderId="33" xfId="0" applyFont="1" applyBorder="1" applyAlignment="1" applyProtection="1">
      <alignment horizontal="center" vertical="justify" wrapText="1"/>
      <protection/>
    </xf>
    <xf numFmtId="0" fontId="14" fillId="0" borderId="33" xfId="0" applyFont="1" applyFill="1" applyBorder="1" applyAlignment="1" applyProtection="1">
      <alignment horizontal="center" wrapText="1"/>
      <protection/>
    </xf>
    <xf numFmtId="1" fontId="0" fillId="0" borderId="34" xfId="0" applyNumberForma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0" fillId="2" borderId="4" xfId="0" applyNumberFormat="1" applyFill="1" applyBorder="1" applyAlignment="1" applyProtection="1">
      <alignment vertical="center"/>
      <protection locked="0"/>
    </xf>
    <xf numFmtId="3" fontId="9" fillId="2" borderId="4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Border="1" applyAlignment="1" applyProtection="1">
      <alignment vertical="center"/>
      <protection/>
    </xf>
    <xf numFmtId="3" fontId="12" fillId="0" borderId="4" xfId="0" applyNumberFormat="1" applyFont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42" fontId="12" fillId="0" borderId="4" xfId="0" applyNumberFormat="1" applyFont="1" applyBorder="1" applyAlignment="1" applyProtection="1">
      <alignment vertical="center"/>
      <protection/>
    </xf>
    <xf numFmtId="42" fontId="0" fillId="2" borderId="4" xfId="0" applyNumberFormat="1" applyFill="1" applyBorder="1" applyAlignment="1" applyProtection="1">
      <alignment vertical="center"/>
      <protection locked="0"/>
    </xf>
    <xf numFmtId="42" fontId="9" fillId="2" borderId="4" xfId="0" applyNumberFormat="1" applyFont="1" applyFill="1" applyBorder="1" applyAlignment="1" applyProtection="1">
      <alignment vertical="center"/>
      <protection locked="0"/>
    </xf>
    <xf numFmtId="42" fontId="9" fillId="0" borderId="4" xfId="0" applyNumberFormat="1" applyFont="1" applyBorder="1" applyAlignment="1" applyProtection="1">
      <alignment vertical="center"/>
      <protection/>
    </xf>
    <xf numFmtId="3" fontId="9" fillId="0" borderId="35" xfId="0" applyNumberFormat="1" applyFont="1" applyBorder="1" applyAlignment="1" applyProtection="1">
      <alignment vertical="center"/>
      <protection/>
    </xf>
    <xf numFmtId="42" fontId="9" fillId="0" borderId="35" xfId="0" applyNumberFormat="1" applyFont="1" applyBorder="1" applyAlignment="1" applyProtection="1">
      <alignment vertical="center"/>
      <protection/>
    </xf>
    <xf numFmtId="3" fontId="12" fillId="0" borderId="14" xfId="0" applyNumberFormat="1" applyFont="1" applyBorder="1" applyAlignment="1" applyProtection="1">
      <alignment vertical="center"/>
      <protection/>
    </xf>
    <xf numFmtId="42" fontId="12" fillId="0" borderId="14" xfId="0" applyNumberFormat="1" applyFont="1" applyBorder="1" applyAlignment="1" applyProtection="1">
      <alignment vertical="center"/>
      <protection/>
    </xf>
    <xf numFmtId="3" fontId="0" fillId="0" borderId="25" xfId="0" applyNumberFormat="1" applyFill="1" applyBorder="1" applyAlignment="1" applyProtection="1">
      <alignment vertical="center"/>
      <protection/>
    </xf>
    <xf numFmtId="3" fontId="9" fillId="0" borderId="36" xfId="0" applyNumberFormat="1" applyFont="1" applyFill="1" applyBorder="1" applyAlignment="1" applyProtection="1">
      <alignment vertical="center"/>
      <protection/>
    </xf>
    <xf numFmtId="3" fontId="0" fillId="0" borderId="18" xfId="0" applyNumberForma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6" fillId="6" borderId="37" xfId="20" applyFont="1" applyFill="1" applyBorder="1" applyAlignment="1">
      <alignment horizontal="left" vertical="center"/>
    </xf>
    <xf numFmtId="0" fontId="16" fillId="6" borderId="38" xfId="20" applyFont="1" applyFill="1" applyBorder="1" applyAlignment="1">
      <alignment horizontal="left" vertical="center"/>
    </xf>
    <xf numFmtId="0" fontId="16" fillId="6" borderId="39" xfId="20" applyFont="1" applyFill="1" applyBorder="1" applyAlignment="1">
      <alignment horizontal="left" vertical="center"/>
    </xf>
    <xf numFmtId="0" fontId="16" fillId="6" borderId="9" xfId="20" applyFont="1" applyFill="1" applyBorder="1" applyAlignment="1">
      <alignment horizontal="left" vertical="center"/>
    </xf>
    <xf numFmtId="0" fontId="16" fillId="6" borderId="0" xfId="20" applyFont="1" applyFill="1" applyBorder="1" applyAlignment="1">
      <alignment horizontal="left" vertical="center"/>
    </xf>
    <xf numFmtId="0" fontId="16" fillId="6" borderId="40" xfId="20" applyFont="1" applyFill="1" applyBorder="1" applyAlignment="1">
      <alignment horizontal="left" vertical="center"/>
    </xf>
    <xf numFmtId="1" fontId="0" fillId="0" borderId="4" xfId="0" applyNumberForma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center" vertical="center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right" vertical="center" wrapText="1"/>
      <protection/>
    </xf>
    <xf numFmtId="0" fontId="22" fillId="0" borderId="4" xfId="0" applyFont="1" applyFill="1" applyBorder="1" applyAlignment="1" applyProtection="1">
      <alignment vertical="center"/>
      <protection/>
    </xf>
    <xf numFmtId="0" fontId="22" fillId="0" borderId="4" xfId="0" applyFont="1" applyBorder="1" applyAlignment="1" applyProtection="1">
      <alignment vertical="center"/>
      <protection/>
    </xf>
    <xf numFmtId="0" fontId="20" fillId="0" borderId="4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3" fontId="0" fillId="0" borderId="36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4" fillId="7" borderId="20" xfId="0" applyFont="1" applyFill="1" applyBorder="1" applyAlignment="1" applyProtection="1">
      <alignment horizontal="right" vertical="center"/>
      <protection/>
    </xf>
    <xf numFmtId="0" fontId="24" fillId="7" borderId="21" xfId="0" applyFont="1" applyFill="1" applyBorder="1" applyAlignment="1">
      <alignment horizontal="justify" vertical="center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0" fillId="0" borderId="9" xfId="20" applyFont="1" applyFill="1" applyBorder="1" applyAlignment="1">
      <alignment horizontal="left" vertical="center" wrapText="1"/>
    </xf>
    <xf numFmtId="0" fontId="0" fillId="0" borderId="0" xfId="20" applyFont="1" applyFill="1" applyBorder="1" applyAlignment="1">
      <alignment horizontal="left" vertical="center" wrapText="1"/>
    </xf>
    <xf numFmtId="0" fontId="0" fillId="0" borderId="40" xfId="20" applyFont="1" applyFill="1" applyBorder="1" applyAlignment="1">
      <alignment horizontal="left" vertical="center" wrapText="1"/>
    </xf>
    <xf numFmtId="0" fontId="16" fillId="0" borderId="37" xfId="20" applyFont="1" applyFill="1" applyBorder="1" applyAlignment="1">
      <alignment horizontal="left" vertical="center"/>
    </xf>
    <xf numFmtId="0" fontId="16" fillId="0" borderId="38" xfId="20" applyFont="1" applyFill="1" applyBorder="1" applyAlignment="1">
      <alignment horizontal="left" vertical="center"/>
    </xf>
    <xf numFmtId="0" fontId="16" fillId="0" borderId="39" xfId="2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17" fillId="0" borderId="5" xfId="20" applyFont="1" applyFill="1" applyBorder="1" applyAlignment="1">
      <alignment horizontal="left" vertical="center"/>
    </xf>
    <xf numFmtId="0" fontId="17" fillId="0" borderId="45" xfId="20" applyFont="1" applyFill="1" applyBorder="1" applyAlignment="1">
      <alignment horizontal="left" vertical="center"/>
    </xf>
    <xf numFmtId="0" fontId="17" fillId="0" borderId="32" xfId="20" applyFont="1" applyFill="1" applyBorder="1" applyAlignment="1">
      <alignment horizontal="left" vertical="center"/>
    </xf>
    <xf numFmtId="0" fontId="4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9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0" xfId="0" applyBorder="1" applyAlignment="1">
      <alignment wrapText="1"/>
    </xf>
    <xf numFmtId="0" fontId="0" fillId="0" borderId="7" xfId="0" applyBorder="1" applyAlignment="1" applyProtection="1">
      <alignment wrapText="1"/>
      <protection/>
    </xf>
    <xf numFmtId="0" fontId="0" fillId="0" borderId="30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 applyProtection="1">
      <alignment wrapText="1"/>
      <protection/>
    </xf>
    <xf numFmtId="0" fontId="0" fillId="2" borderId="2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wrapText="1"/>
      <protection/>
    </xf>
    <xf numFmtId="0" fontId="0" fillId="0" borderId="6" xfId="0" applyFill="1" applyBorder="1" applyAlignment="1" applyProtection="1">
      <alignment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/>
    </xf>
    <xf numFmtId="0" fontId="4" fillId="0" borderId="49" xfId="0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2" fillId="2" borderId="52" xfId="20" applyFill="1" applyBorder="1" applyAlignment="1" applyProtection="1">
      <alignment horizontal="left" vertical="center" wrapText="1"/>
      <protection locked="0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2" borderId="53" xfId="0" applyFont="1" applyFill="1" applyBorder="1" applyAlignment="1" applyProtection="1">
      <alignment horizontal="left" vertical="center" wrapText="1"/>
      <protection locked="0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4" fillId="2" borderId="54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20" fillId="0" borderId="55" xfId="0" applyFont="1" applyBorder="1" applyAlignment="1" applyProtection="1">
      <alignment horizontal="right" vertical="center"/>
      <protection/>
    </xf>
    <xf numFmtId="0" fontId="0" fillId="0" borderId="56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29" xfId="0" applyFont="1" applyBorder="1" applyAlignment="1" applyProtection="1">
      <alignment horizontal="left" vertical="center"/>
      <protection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54" xfId="0" applyFill="1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center"/>
      <protection/>
    </xf>
    <xf numFmtId="0" fontId="15" fillId="0" borderId="60" xfId="0" applyFont="1" applyBorder="1" applyAlignment="1" applyProtection="1">
      <alignment horizontal="left" vertical="center"/>
      <protection/>
    </xf>
    <xf numFmtId="0" fontId="14" fillId="0" borderId="61" xfId="0" applyFont="1" applyBorder="1" applyAlignment="1" applyProtection="1">
      <alignment horizontal="center" wrapText="1"/>
      <protection/>
    </xf>
    <xf numFmtId="0" fontId="0" fillId="0" borderId="62" xfId="0" applyBorder="1" applyAlignment="1">
      <alignment/>
    </xf>
    <xf numFmtId="0" fontId="14" fillId="0" borderId="61" xfId="0" applyFont="1" applyFill="1" applyBorder="1" applyAlignment="1" applyProtection="1">
      <alignment horizontal="center" wrapText="1"/>
      <protection/>
    </xf>
    <xf numFmtId="0" fontId="4" fillId="2" borderId="63" xfId="0" applyFont="1" applyFill="1" applyBorder="1" applyAlignment="1" applyProtection="1">
      <alignment horizontal="left" vertical="center" wrapText="1"/>
      <protection locked="0"/>
    </xf>
    <xf numFmtId="0" fontId="4" fillId="2" borderId="46" xfId="0" applyFont="1" applyFill="1" applyBorder="1" applyAlignment="1" applyProtection="1">
      <alignment horizontal="left" vertical="center" wrapText="1"/>
      <protection locked="0"/>
    </xf>
    <xf numFmtId="0" fontId="4" fillId="2" borderId="47" xfId="0" applyFont="1" applyFill="1" applyBorder="1" applyAlignment="1" applyProtection="1">
      <alignment horizontal="left" vertical="center" wrapText="1"/>
      <protection locked="0"/>
    </xf>
    <xf numFmtId="0" fontId="0" fillId="2" borderId="55" xfId="0" applyFont="1" applyFill="1" applyBorder="1" applyAlignment="1" applyProtection="1">
      <alignment horizontal="left" vertical="top" wrapText="1"/>
      <protection locked="0"/>
    </xf>
    <xf numFmtId="0" fontId="0" fillId="2" borderId="56" xfId="0" applyFont="1" applyFill="1" applyBorder="1" applyAlignment="1" applyProtection="1">
      <alignment horizontal="left" vertical="top" wrapText="1"/>
      <protection locked="0"/>
    </xf>
    <xf numFmtId="0" fontId="0" fillId="2" borderId="64" xfId="0" applyFont="1" applyFill="1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4" fillId="2" borderId="5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3" xfId="0" applyNumberFormat="1" applyFont="1" applyFill="1" applyBorder="1" applyAlignment="1" applyProtection="1">
      <alignment horizontal="left" vertical="center"/>
      <protection locked="0"/>
    </xf>
    <xf numFmtId="49" fontId="4" fillId="2" borderId="45" xfId="0" applyNumberFormat="1" applyFont="1" applyFill="1" applyBorder="1" applyAlignment="1" applyProtection="1">
      <alignment horizontal="left" vertical="center"/>
      <protection locked="0"/>
    </xf>
    <xf numFmtId="49" fontId="4" fillId="2" borderId="32" xfId="0" applyNumberFormat="1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0" fontId="0" fillId="2" borderId="55" xfId="0" applyFont="1" applyFill="1" applyBorder="1" applyAlignment="1" applyProtection="1">
      <alignment horizontal="left" vertical="top" wrapText="1" shrinkToFit="1"/>
      <protection locked="0"/>
    </xf>
    <xf numFmtId="0" fontId="0" fillId="2" borderId="56" xfId="0" applyFont="1" applyFill="1" applyBorder="1" applyAlignment="1" applyProtection="1">
      <alignment horizontal="left" vertical="top" wrapText="1" shrinkToFit="1"/>
      <protection locked="0"/>
    </xf>
    <xf numFmtId="0" fontId="0" fillId="2" borderId="64" xfId="0" applyFont="1" applyFill="1" applyBorder="1" applyAlignment="1" applyProtection="1">
      <alignment horizontal="left" vertical="top" wrapText="1" shrinkToFi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45" xfId="0" applyFont="1" applyFill="1" applyBorder="1" applyAlignment="1" applyProtection="1">
      <alignment horizontal="left" vertical="top" wrapText="1"/>
      <protection locked="0"/>
    </xf>
    <xf numFmtId="0" fontId="0" fillId="2" borderId="32" xfId="0" applyFont="1" applyFill="1" applyBorder="1" applyAlignment="1" applyProtection="1">
      <alignment horizontal="left" vertical="top" wrapText="1"/>
      <protection locked="0"/>
    </xf>
    <xf numFmtId="0" fontId="0" fillId="0" borderId="55" xfId="0" applyFill="1" applyBorder="1" applyAlignment="1" applyProtection="1">
      <alignment wrapText="1"/>
      <protection/>
    </xf>
    <xf numFmtId="0" fontId="0" fillId="0" borderId="65" xfId="0" applyFill="1" applyBorder="1" applyAlignment="1" applyProtection="1">
      <alignment/>
      <protection/>
    </xf>
    <xf numFmtId="0" fontId="0" fillId="2" borderId="53" xfId="0" applyFill="1" applyBorder="1" applyAlignment="1" applyProtection="1">
      <alignment horizontal="left"/>
      <protection locked="0"/>
    </xf>
    <xf numFmtId="0" fontId="0" fillId="0" borderId="4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2" borderId="66" xfId="0" applyFill="1" applyBorder="1" applyAlignment="1" applyProtection="1">
      <alignment horizontal="left"/>
      <protection locked="0"/>
    </xf>
    <xf numFmtId="0" fontId="0" fillId="0" borderId="56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2" xfId="0" applyBorder="1" applyAlignment="1">
      <alignment horizontal="center"/>
    </xf>
    <xf numFmtId="0" fontId="4" fillId="0" borderId="7" xfId="0" applyFont="1" applyFill="1" applyBorder="1" applyAlignment="1" applyProtection="1">
      <alignment horizontal="center" vertical="top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0" fillId="0" borderId="30" xfId="0" applyBorder="1" applyAlignment="1" applyProtection="1">
      <alignment horizontal="center" wrapText="1"/>
      <protection/>
    </xf>
    <xf numFmtId="0" fontId="0" fillId="0" borderId="31" xfId="0" applyBorder="1" applyAlignment="1" applyProtection="1">
      <alignment horizontal="center" wrapText="1"/>
      <protection/>
    </xf>
    <xf numFmtId="0" fontId="0" fillId="0" borderId="48" xfId="0" applyFill="1" applyBorder="1" applyAlignment="1" applyProtection="1">
      <alignment horizontal="left" vertical="center" wrapText="1"/>
      <protection/>
    </xf>
    <xf numFmtId="0" fontId="0" fillId="0" borderId="46" xfId="0" applyFill="1" applyBorder="1" applyAlignment="1" applyProtection="1">
      <alignment horizontal="left" vertical="center" wrapText="1"/>
      <protection/>
    </xf>
    <xf numFmtId="0" fontId="0" fillId="0" borderId="47" xfId="0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45" xfId="0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</xdr:row>
      <xdr:rowOff>123825</xdr:rowOff>
    </xdr:from>
    <xdr:to>
      <xdr:col>11</xdr:col>
      <xdr:colOff>485775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05700" y="533400"/>
          <a:ext cx="162877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After your have read the instructions and are ready to input data on the survey, please open the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CY2010 Data LOB Survey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tab located at the bottom of the screen.</a:t>
          </a:r>
        </a:p>
      </xdr:txBody>
    </xdr:sp>
    <xdr:clientData/>
  </xdr:twoCellAnchor>
  <xdr:twoCellAnchor>
    <xdr:from>
      <xdr:col>9</xdr:col>
      <xdr:colOff>104775</xdr:colOff>
      <xdr:row>15</xdr:row>
      <xdr:rowOff>171450</xdr:rowOff>
    </xdr:from>
    <xdr:to>
      <xdr:col>11</xdr:col>
      <xdr:colOff>485775</xdr:colOff>
      <xdr:row>34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7534275" y="2857500"/>
          <a:ext cx="1600200" cy="3400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New for CY2010   Reporting:
1. Expanded Limited Benefits Categories. 
2. Dental Insurance data is being collected  under Individual, Small Group and Large Group Categories.
3. Additional questions pertaining to PPACA.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138</xdr:row>
      <xdr:rowOff>28575</xdr:rowOff>
    </xdr:from>
    <xdr:to>
      <xdr:col>10</xdr:col>
      <xdr:colOff>28575</xdr:colOff>
      <xdr:row>138</xdr:row>
      <xdr:rowOff>352425</xdr:rowOff>
    </xdr:to>
    <xdr:sp>
      <xdr:nvSpPr>
        <xdr:cNvPr id="1" name="TextBox 50"/>
        <xdr:cNvSpPr txBox="1">
          <a:spLocks noChangeArrowheads="1"/>
        </xdr:cNvSpPr>
      </xdr:nvSpPr>
      <xdr:spPr>
        <a:xfrm>
          <a:off x="7410450" y="25022175"/>
          <a:ext cx="179070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Please enter "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NONE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" if you did not have any business for this category</a:t>
          </a:r>
        </a:p>
      </xdr:txBody>
    </xdr:sp>
    <xdr:clientData/>
  </xdr:twoCellAnchor>
  <xdr:twoCellAnchor>
    <xdr:from>
      <xdr:col>7</xdr:col>
      <xdr:colOff>38100</xdr:colOff>
      <xdr:row>138</xdr:row>
      <xdr:rowOff>200025</xdr:rowOff>
    </xdr:from>
    <xdr:to>
      <xdr:col>7</xdr:col>
      <xdr:colOff>257175</xdr:colOff>
      <xdr:row>138</xdr:row>
      <xdr:rowOff>200025</xdr:rowOff>
    </xdr:to>
    <xdr:sp>
      <xdr:nvSpPr>
        <xdr:cNvPr id="2" name="Line 51"/>
        <xdr:cNvSpPr>
          <a:spLocks/>
        </xdr:cNvSpPr>
      </xdr:nvSpPr>
      <xdr:spPr>
        <a:xfrm flipH="1">
          <a:off x="7181850" y="25193625"/>
          <a:ext cx="2190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140</xdr:row>
      <xdr:rowOff>19050</xdr:rowOff>
    </xdr:from>
    <xdr:to>
      <xdr:col>10</xdr:col>
      <xdr:colOff>9525</xdr:colOff>
      <xdr:row>140</xdr:row>
      <xdr:rowOff>342900</xdr:rowOff>
    </xdr:to>
    <xdr:grpSp>
      <xdr:nvGrpSpPr>
        <xdr:cNvPr id="3" name="Group 53"/>
        <xdr:cNvGrpSpPr>
          <a:grpSpLocks/>
        </xdr:cNvGrpSpPr>
      </xdr:nvGrpSpPr>
      <xdr:grpSpPr>
        <a:xfrm>
          <a:off x="7162800" y="25879425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4" name="TextBox 54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5" name="Line 55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143</xdr:row>
      <xdr:rowOff>533400</xdr:rowOff>
    </xdr:from>
    <xdr:to>
      <xdr:col>10</xdr:col>
      <xdr:colOff>0</xdr:colOff>
      <xdr:row>144</xdr:row>
      <xdr:rowOff>276225</xdr:rowOff>
    </xdr:to>
    <xdr:grpSp>
      <xdr:nvGrpSpPr>
        <xdr:cNvPr id="6" name="Group 56"/>
        <xdr:cNvGrpSpPr>
          <a:grpSpLocks/>
        </xdr:cNvGrpSpPr>
      </xdr:nvGrpSpPr>
      <xdr:grpSpPr>
        <a:xfrm>
          <a:off x="7153275" y="27536775"/>
          <a:ext cx="2019300" cy="314325"/>
          <a:chOff x="753" y="2300"/>
          <a:chExt cx="212" cy="34"/>
        </a:xfrm>
        <a:solidFill>
          <a:srgbClr val="FFFFFF"/>
        </a:solidFill>
      </xdr:grpSpPr>
      <xdr:sp>
        <xdr:nvSpPr>
          <xdr:cNvPr id="7" name="TextBox 57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8" name="Line 58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142</xdr:row>
      <xdr:rowOff>38100</xdr:rowOff>
    </xdr:from>
    <xdr:to>
      <xdr:col>10</xdr:col>
      <xdr:colOff>0</xdr:colOff>
      <xdr:row>142</xdr:row>
      <xdr:rowOff>361950</xdr:rowOff>
    </xdr:to>
    <xdr:grpSp>
      <xdr:nvGrpSpPr>
        <xdr:cNvPr id="9" name="Group 59"/>
        <xdr:cNvGrpSpPr>
          <a:grpSpLocks/>
        </xdr:cNvGrpSpPr>
      </xdr:nvGrpSpPr>
      <xdr:grpSpPr>
        <a:xfrm>
          <a:off x="7153275" y="26660475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10" name="TextBox 60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11" name="Line 61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146</xdr:row>
      <xdr:rowOff>19050</xdr:rowOff>
    </xdr:from>
    <xdr:to>
      <xdr:col>10</xdr:col>
      <xdr:colOff>0</xdr:colOff>
      <xdr:row>146</xdr:row>
      <xdr:rowOff>342900</xdr:rowOff>
    </xdr:to>
    <xdr:grpSp>
      <xdr:nvGrpSpPr>
        <xdr:cNvPr id="12" name="Group 62"/>
        <xdr:cNvGrpSpPr>
          <a:grpSpLocks/>
        </xdr:cNvGrpSpPr>
      </xdr:nvGrpSpPr>
      <xdr:grpSpPr>
        <a:xfrm>
          <a:off x="7153275" y="28355925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13" name="TextBox 63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14" name="Line 64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457200</xdr:colOff>
      <xdr:row>6</xdr:row>
      <xdr:rowOff>133350</xdr:rowOff>
    </xdr:from>
    <xdr:to>
      <xdr:col>10</xdr:col>
      <xdr:colOff>219075</xdr:colOff>
      <xdr:row>14</xdr:row>
      <xdr:rowOff>190500</xdr:rowOff>
    </xdr:to>
    <xdr:sp>
      <xdr:nvSpPr>
        <xdr:cNvPr id="15" name="Rectangle 87"/>
        <xdr:cNvSpPr>
          <a:spLocks/>
        </xdr:cNvSpPr>
      </xdr:nvSpPr>
      <xdr:spPr>
        <a:xfrm>
          <a:off x="7600950" y="1162050"/>
          <a:ext cx="1790700" cy="15621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Null Report - If you did not have any A&amp;H business 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AND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did not Actively Market any of these products for CY2010, please complete the Company Information section, insert "X" to the left and submit the Null report to NHID via email.   </a:t>
          </a:r>
        </a:p>
      </xdr:txBody>
    </xdr:sp>
    <xdr:clientData/>
  </xdr:twoCellAnchor>
  <xdr:twoCellAnchor>
    <xdr:from>
      <xdr:col>7</xdr:col>
      <xdr:colOff>257175</xdr:colOff>
      <xdr:row>148</xdr:row>
      <xdr:rowOff>38100</xdr:rowOff>
    </xdr:from>
    <xdr:to>
      <xdr:col>10</xdr:col>
      <xdr:colOff>0</xdr:colOff>
      <xdr:row>148</xdr:row>
      <xdr:rowOff>361950</xdr:rowOff>
    </xdr:to>
    <xdr:sp>
      <xdr:nvSpPr>
        <xdr:cNvPr id="16" name="Rectangle 100"/>
        <xdr:cNvSpPr>
          <a:spLocks/>
        </xdr:cNvSpPr>
      </xdr:nvSpPr>
      <xdr:spPr>
        <a:xfrm>
          <a:off x="7400925" y="29317950"/>
          <a:ext cx="17716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Please enter "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NONE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" if you did not have any business for this category
</a:t>
          </a:r>
        </a:p>
      </xdr:txBody>
    </xdr:sp>
    <xdr:clientData/>
  </xdr:twoCellAnchor>
  <xdr:twoCellAnchor>
    <xdr:from>
      <xdr:col>6</xdr:col>
      <xdr:colOff>790575</xdr:colOff>
      <xdr:row>148</xdr:row>
      <xdr:rowOff>190500</xdr:rowOff>
    </xdr:from>
    <xdr:to>
      <xdr:col>7</xdr:col>
      <xdr:colOff>238125</xdr:colOff>
      <xdr:row>148</xdr:row>
      <xdr:rowOff>200025</xdr:rowOff>
    </xdr:to>
    <xdr:sp>
      <xdr:nvSpPr>
        <xdr:cNvPr id="17" name="Line 101"/>
        <xdr:cNvSpPr>
          <a:spLocks/>
        </xdr:cNvSpPr>
      </xdr:nvSpPr>
      <xdr:spPr>
        <a:xfrm flipH="1" flipV="1">
          <a:off x="7134225" y="29470350"/>
          <a:ext cx="2476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150</xdr:row>
      <xdr:rowOff>38100</xdr:rowOff>
    </xdr:from>
    <xdr:to>
      <xdr:col>10</xdr:col>
      <xdr:colOff>0</xdr:colOff>
      <xdr:row>151</xdr:row>
      <xdr:rowOff>133350</xdr:rowOff>
    </xdr:to>
    <xdr:sp>
      <xdr:nvSpPr>
        <xdr:cNvPr id="18" name="Rectangle 102"/>
        <xdr:cNvSpPr>
          <a:spLocks/>
        </xdr:cNvSpPr>
      </xdr:nvSpPr>
      <xdr:spPr>
        <a:xfrm>
          <a:off x="7410450" y="30260925"/>
          <a:ext cx="176212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Please enter "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" in each category if you did not have any Rescinded policies</a:t>
          </a:r>
        </a:p>
      </xdr:txBody>
    </xdr:sp>
    <xdr:clientData/>
  </xdr:twoCellAnchor>
  <xdr:twoCellAnchor>
    <xdr:from>
      <xdr:col>7</xdr:col>
      <xdr:colOff>9525</xdr:colOff>
      <xdr:row>150</xdr:row>
      <xdr:rowOff>190500</xdr:rowOff>
    </xdr:from>
    <xdr:to>
      <xdr:col>7</xdr:col>
      <xdr:colOff>257175</xdr:colOff>
      <xdr:row>150</xdr:row>
      <xdr:rowOff>190500</xdr:rowOff>
    </xdr:to>
    <xdr:sp>
      <xdr:nvSpPr>
        <xdr:cNvPr id="19" name="Line 103"/>
        <xdr:cNvSpPr>
          <a:spLocks/>
        </xdr:cNvSpPr>
      </xdr:nvSpPr>
      <xdr:spPr>
        <a:xfrm flipH="1">
          <a:off x="7153275" y="30413325"/>
          <a:ext cx="247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12</xdr:row>
      <xdr:rowOff>57150</xdr:rowOff>
    </xdr:from>
    <xdr:to>
      <xdr:col>7</xdr:col>
      <xdr:colOff>447675</xdr:colOff>
      <xdr:row>12</xdr:row>
      <xdr:rowOff>57150</xdr:rowOff>
    </xdr:to>
    <xdr:sp>
      <xdr:nvSpPr>
        <xdr:cNvPr id="20" name="Line 143"/>
        <xdr:cNvSpPr>
          <a:spLocks/>
        </xdr:cNvSpPr>
      </xdr:nvSpPr>
      <xdr:spPr>
        <a:xfrm flipH="1">
          <a:off x="7267575" y="2057400"/>
          <a:ext cx="323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ktConductSurvey@ins.nh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workbookViewId="0" topLeftCell="A1">
      <selection activeCell="K2" sqref="K2"/>
    </sheetView>
  </sheetViews>
  <sheetFormatPr defaultColWidth="9.140625" defaultRowHeight="12.75"/>
  <cols>
    <col min="9" max="9" width="38.28125" style="0" customWidth="1"/>
  </cols>
  <sheetData>
    <row r="1" spans="1:9" ht="15.75">
      <c r="A1" s="183" t="s">
        <v>164</v>
      </c>
      <c r="B1" s="183"/>
      <c r="C1" s="183"/>
      <c r="D1" s="183"/>
      <c r="E1" s="183"/>
      <c r="F1" s="183"/>
      <c r="G1" s="183"/>
      <c r="H1" s="183"/>
      <c r="I1" s="183"/>
    </row>
    <row r="2" spans="1:9" ht="16.5" thickBot="1">
      <c r="A2" s="183" t="s">
        <v>17</v>
      </c>
      <c r="B2" s="183"/>
      <c r="C2" s="183"/>
      <c r="D2" s="183"/>
      <c r="E2" s="183"/>
      <c r="F2" s="183"/>
      <c r="G2" s="183"/>
      <c r="H2" s="183"/>
      <c r="I2" s="183"/>
    </row>
    <row r="3" spans="1:9" ht="15" customHeight="1" thickTop="1">
      <c r="A3" s="184" t="s">
        <v>75</v>
      </c>
      <c r="B3" s="185"/>
      <c r="C3" s="185"/>
      <c r="D3" s="185"/>
      <c r="E3" s="185"/>
      <c r="F3" s="185"/>
      <c r="G3" s="185"/>
      <c r="H3" s="185"/>
      <c r="I3" s="186"/>
    </row>
    <row r="4" spans="1:9" s="106" customFormat="1" ht="15" customHeight="1">
      <c r="A4" s="187" t="s">
        <v>100</v>
      </c>
      <c r="B4" s="188"/>
      <c r="C4" s="188"/>
      <c r="D4" s="188"/>
      <c r="E4" s="188"/>
      <c r="F4" s="188"/>
      <c r="G4" s="188"/>
      <c r="H4" s="188"/>
      <c r="I4" s="189"/>
    </row>
    <row r="5" spans="1:9" ht="15" customHeight="1">
      <c r="A5" s="190" t="s">
        <v>74</v>
      </c>
      <c r="B5" s="191"/>
      <c r="C5" s="191"/>
      <c r="D5" s="191"/>
      <c r="E5" s="191"/>
      <c r="F5" s="191"/>
      <c r="G5" s="191"/>
      <c r="H5" s="191"/>
      <c r="I5" s="192"/>
    </row>
    <row r="6" spans="1:9" ht="5.25" customHeight="1">
      <c r="A6" s="130"/>
      <c r="B6" s="131"/>
      <c r="C6" s="131"/>
      <c r="D6" s="131"/>
      <c r="E6" s="131"/>
      <c r="F6" s="131"/>
      <c r="G6" s="131"/>
      <c r="H6" s="131"/>
      <c r="I6" s="132"/>
    </row>
    <row r="7" spans="1:9" ht="15" customHeight="1">
      <c r="A7" s="169" t="s">
        <v>18</v>
      </c>
      <c r="B7" s="170"/>
      <c r="C7" s="170"/>
      <c r="D7" s="170"/>
      <c r="E7" s="170"/>
      <c r="F7" s="170"/>
      <c r="G7" s="170"/>
      <c r="H7" s="170"/>
      <c r="I7" s="171"/>
    </row>
    <row r="8" spans="1:9" ht="31.5" customHeight="1">
      <c r="A8" s="175" t="s">
        <v>172</v>
      </c>
      <c r="B8" s="178"/>
      <c r="C8" s="178"/>
      <c r="D8" s="178"/>
      <c r="E8" s="178"/>
      <c r="F8" s="178"/>
      <c r="G8" s="178"/>
      <c r="H8" s="178"/>
      <c r="I8" s="179"/>
    </row>
    <row r="9" spans="1:9" ht="27" customHeight="1">
      <c r="A9" s="193" t="s">
        <v>99</v>
      </c>
      <c r="B9" s="194"/>
      <c r="C9" s="194"/>
      <c r="D9" s="194"/>
      <c r="E9" s="194"/>
      <c r="F9" s="194"/>
      <c r="G9" s="194"/>
      <c r="H9" s="194"/>
      <c r="I9" s="195"/>
    </row>
    <row r="10" spans="1:9" ht="12.75" hidden="1">
      <c r="A10" s="196"/>
      <c r="B10" s="197"/>
      <c r="C10" s="197"/>
      <c r="D10" s="197"/>
      <c r="E10" s="197"/>
      <c r="F10" s="197"/>
      <c r="G10" s="197"/>
      <c r="H10" s="197"/>
      <c r="I10" s="198"/>
    </row>
    <row r="11" spans="1:9" ht="5.25" customHeight="1">
      <c r="A11" s="133"/>
      <c r="B11" s="134"/>
      <c r="C11" s="134"/>
      <c r="D11" s="134"/>
      <c r="E11" s="134"/>
      <c r="F11" s="134"/>
      <c r="G11" s="134"/>
      <c r="H11" s="134"/>
      <c r="I11" s="135"/>
    </row>
    <row r="12" spans="1:9" ht="15" customHeight="1">
      <c r="A12" s="161" t="s">
        <v>19</v>
      </c>
      <c r="B12" s="162"/>
      <c r="C12" s="162"/>
      <c r="D12" s="162"/>
      <c r="E12" s="162"/>
      <c r="F12" s="162"/>
      <c r="G12" s="162"/>
      <c r="H12" s="162"/>
      <c r="I12" s="163"/>
    </row>
    <row r="13" spans="1:9" ht="15" customHeight="1">
      <c r="A13" s="193" t="s">
        <v>111</v>
      </c>
      <c r="B13" s="194"/>
      <c r="C13" s="194"/>
      <c r="D13" s="194"/>
      <c r="E13" s="194"/>
      <c r="F13" s="194"/>
      <c r="G13" s="194"/>
      <c r="H13" s="194"/>
      <c r="I13" s="195"/>
    </row>
    <row r="14" spans="1:9" ht="5.25" customHeight="1">
      <c r="A14" s="130"/>
      <c r="B14" s="131"/>
      <c r="C14" s="131"/>
      <c r="D14" s="131"/>
      <c r="E14" s="131"/>
      <c r="F14" s="131"/>
      <c r="G14" s="131"/>
      <c r="H14" s="131"/>
      <c r="I14" s="132"/>
    </row>
    <row r="15" spans="1:9" ht="15" customHeight="1">
      <c r="A15" s="169" t="s">
        <v>123</v>
      </c>
      <c r="B15" s="170"/>
      <c r="C15" s="170"/>
      <c r="D15" s="170"/>
      <c r="E15" s="170"/>
      <c r="F15" s="170"/>
      <c r="G15" s="170"/>
      <c r="H15" s="170"/>
      <c r="I15" s="171"/>
    </row>
    <row r="16" spans="1:9" ht="15" customHeight="1">
      <c r="A16" s="155" t="s">
        <v>130</v>
      </c>
      <c r="B16" s="164"/>
      <c r="C16" s="164"/>
      <c r="D16" s="164"/>
      <c r="E16" s="164"/>
      <c r="F16" s="164"/>
      <c r="G16" s="164"/>
      <c r="H16" s="164"/>
      <c r="I16" s="165"/>
    </row>
    <row r="17" spans="1:9" ht="27" customHeight="1">
      <c r="A17" s="166" t="s">
        <v>129</v>
      </c>
      <c r="B17" s="167"/>
      <c r="C17" s="167"/>
      <c r="D17" s="167"/>
      <c r="E17" s="167"/>
      <c r="F17" s="167"/>
      <c r="G17" s="167"/>
      <c r="H17" s="167"/>
      <c r="I17" s="168"/>
    </row>
    <row r="18" spans="1:9" ht="5.25" customHeight="1">
      <c r="A18" s="130"/>
      <c r="B18" s="131"/>
      <c r="C18" s="131"/>
      <c r="D18" s="131"/>
      <c r="E18" s="131"/>
      <c r="F18" s="131"/>
      <c r="G18" s="131"/>
      <c r="H18" s="131"/>
      <c r="I18" s="132"/>
    </row>
    <row r="19" spans="1:9" ht="15" customHeight="1">
      <c r="A19" s="169" t="s">
        <v>124</v>
      </c>
      <c r="B19" s="170"/>
      <c r="C19" s="170"/>
      <c r="D19" s="170"/>
      <c r="E19" s="170"/>
      <c r="F19" s="170"/>
      <c r="G19" s="170"/>
      <c r="H19" s="170"/>
      <c r="I19" s="171"/>
    </row>
    <row r="20" spans="1:9" ht="15" customHeight="1">
      <c r="A20" s="166" t="s">
        <v>113</v>
      </c>
      <c r="B20" s="167"/>
      <c r="C20" s="167"/>
      <c r="D20" s="167"/>
      <c r="E20" s="167"/>
      <c r="F20" s="167"/>
      <c r="G20" s="167"/>
      <c r="H20" s="167"/>
      <c r="I20" s="168"/>
    </row>
    <row r="21" spans="1:9" ht="5.25" customHeight="1">
      <c r="A21" s="130"/>
      <c r="B21" s="131"/>
      <c r="C21" s="131"/>
      <c r="D21" s="131"/>
      <c r="E21" s="131"/>
      <c r="F21" s="131"/>
      <c r="G21" s="131"/>
      <c r="H21" s="131"/>
      <c r="I21" s="132"/>
    </row>
    <row r="22" spans="1:9" ht="15" customHeight="1">
      <c r="A22" s="169" t="s">
        <v>125</v>
      </c>
      <c r="B22" s="170"/>
      <c r="C22" s="170"/>
      <c r="D22" s="170"/>
      <c r="E22" s="170"/>
      <c r="F22" s="170"/>
      <c r="G22" s="170"/>
      <c r="H22" s="170"/>
      <c r="I22" s="171"/>
    </row>
    <row r="23" spans="1:9" ht="15" customHeight="1">
      <c r="A23" s="155" t="s">
        <v>72</v>
      </c>
      <c r="B23" s="164"/>
      <c r="C23" s="164"/>
      <c r="D23" s="164"/>
      <c r="E23" s="164"/>
      <c r="F23" s="164"/>
      <c r="G23" s="164"/>
      <c r="H23" s="164"/>
      <c r="I23" s="165"/>
    </row>
    <row r="24" spans="1:9" ht="15" customHeight="1">
      <c r="A24" s="166" t="s">
        <v>126</v>
      </c>
      <c r="B24" s="167"/>
      <c r="C24" s="167"/>
      <c r="D24" s="167"/>
      <c r="E24" s="167"/>
      <c r="F24" s="167"/>
      <c r="G24" s="167"/>
      <c r="H24" s="167"/>
      <c r="I24" s="168"/>
    </row>
    <row r="25" spans="1:9" ht="5.25" customHeight="1">
      <c r="A25" s="130"/>
      <c r="B25" s="131"/>
      <c r="C25" s="131"/>
      <c r="D25" s="131"/>
      <c r="E25" s="131"/>
      <c r="F25" s="131"/>
      <c r="G25" s="131"/>
      <c r="H25" s="131"/>
      <c r="I25" s="132"/>
    </row>
    <row r="26" spans="1:9" ht="12.75">
      <c r="A26" s="169" t="s">
        <v>127</v>
      </c>
      <c r="B26" s="170"/>
      <c r="C26" s="170"/>
      <c r="D26" s="170"/>
      <c r="E26" s="170"/>
      <c r="F26" s="170"/>
      <c r="G26" s="170"/>
      <c r="H26" s="170"/>
      <c r="I26" s="171"/>
    </row>
    <row r="27" spans="1:9" ht="40.5" customHeight="1">
      <c r="A27" s="166" t="s">
        <v>73</v>
      </c>
      <c r="B27" s="167"/>
      <c r="C27" s="167"/>
      <c r="D27" s="167"/>
      <c r="E27" s="167"/>
      <c r="F27" s="167"/>
      <c r="G27" s="167"/>
      <c r="H27" s="167"/>
      <c r="I27" s="168"/>
    </row>
    <row r="28" spans="1:9" ht="5.25" customHeight="1">
      <c r="A28" s="130"/>
      <c r="B28" s="131"/>
      <c r="C28" s="131"/>
      <c r="D28" s="131"/>
      <c r="E28" s="131"/>
      <c r="F28" s="131"/>
      <c r="G28" s="131"/>
      <c r="H28" s="131"/>
      <c r="I28" s="132"/>
    </row>
    <row r="29" spans="1:9" ht="15" customHeight="1">
      <c r="A29" s="169" t="s">
        <v>128</v>
      </c>
      <c r="B29" s="170"/>
      <c r="C29" s="170"/>
      <c r="D29" s="170"/>
      <c r="E29" s="170"/>
      <c r="F29" s="170"/>
      <c r="G29" s="170"/>
      <c r="H29" s="170"/>
      <c r="I29" s="171"/>
    </row>
    <row r="30" spans="1:9" ht="15" customHeight="1">
      <c r="A30" s="176" t="s">
        <v>77</v>
      </c>
      <c r="B30" s="154"/>
      <c r="C30" s="154"/>
      <c r="D30" s="154"/>
      <c r="E30" s="154"/>
      <c r="F30" s="154"/>
      <c r="G30" s="154"/>
      <c r="H30" s="154"/>
      <c r="I30" s="177"/>
    </row>
    <row r="31" spans="1:9" ht="15" customHeight="1">
      <c r="A31" s="158" t="s">
        <v>131</v>
      </c>
      <c r="B31" s="178"/>
      <c r="C31" s="178"/>
      <c r="D31" s="178"/>
      <c r="E31" s="178"/>
      <c r="F31" s="178"/>
      <c r="G31" s="178"/>
      <c r="H31" s="178"/>
      <c r="I31" s="179"/>
    </row>
    <row r="32" spans="1:9" ht="15" customHeight="1">
      <c r="A32" s="175" t="s">
        <v>132</v>
      </c>
      <c r="B32" s="178"/>
      <c r="C32" s="178"/>
      <c r="D32" s="178"/>
      <c r="E32" s="178"/>
      <c r="F32" s="178"/>
      <c r="G32" s="178"/>
      <c r="H32" s="178"/>
      <c r="I32" s="179"/>
    </row>
    <row r="33" spans="1:9" ht="15" customHeight="1">
      <c r="A33" s="180" t="s">
        <v>76</v>
      </c>
      <c r="B33" s="181"/>
      <c r="C33" s="181"/>
      <c r="D33" s="181"/>
      <c r="E33" s="181"/>
      <c r="F33" s="181"/>
      <c r="G33" s="181"/>
      <c r="H33" s="181"/>
      <c r="I33" s="182"/>
    </row>
    <row r="34" spans="1:9" ht="5.25" customHeight="1">
      <c r="A34" s="130"/>
      <c r="B34" s="131"/>
      <c r="C34" s="131"/>
      <c r="D34" s="131"/>
      <c r="E34" s="131"/>
      <c r="F34" s="131"/>
      <c r="G34" s="131"/>
      <c r="H34" s="131"/>
      <c r="I34" s="132"/>
    </row>
    <row r="35" spans="1:9" ht="15" customHeight="1">
      <c r="A35" s="169" t="s">
        <v>20</v>
      </c>
      <c r="B35" s="170"/>
      <c r="C35" s="170"/>
      <c r="D35" s="170"/>
      <c r="E35" s="170"/>
      <c r="F35" s="170"/>
      <c r="G35" s="170"/>
      <c r="H35" s="170"/>
      <c r="I35" s="171"/>
    </row>
    <row r="36" spans="1:9" ht="15" customHeight="1">
      <c r="A36" s="155" t="s">
        <v>80</v>
      </c>
      <c r="B36" s="164"/>
      <c r="C36" s="164"/>
      <c r="D36" s="164"/>
      <c r="E36" s="164"/>
      <c r="F36" s="164"/>
      <c r="G36" s="164"/>
      <c r="H36" s="164"/>
      <c r="I36" s="165"/>
    </row>
    <row r="37" spans="1:9" ht="15" customHeight="1">
      <c r="A37" s="155" t="s">
        <v>81</v>
      </c>
      <c r="B37" s="164"/>
      <c r="C37" s="164"/>
      <c r="D37" s="164"/>
      <c r="E37" s="164"/>
      <c r="F37" s="164"/>
      <c r="G37" s="164"/>
      <c r="H37" s="164"/>
      <c r="I37" s="165"/>
    </row>
    <row r="38" spans="1:9" ht="27" customHeight="1">
      <c r="A38" s="166" t="s">
        <v>82</v>
      </c>
      <c r="B38" s="167"/>
      <c r="C38" s="167"/>
      <c r="D38" s="167"/>
      <c r="E38" s="167"/>
      <c r="F38" s="167"/>
      <c r="G38" s="167"/>
      <c r="H38" s="167"/>
      <c r="I38" s="168"/>
    </row>
    <row r="39" spans="1:9" ht="5.25" customHeight="1">
      <c r="A39" s="130"/>
      <c r="B39" s="131"/>
      <c r="C39" s="131"/>
      <c r="D39" s="131"/>
      <c r="E39" s="131"/>
      <c r="F39" s="131"/>
      <c r="G39" s="131"/>
      <c r="H39" s="131"/>
      <c r="I39" s="132"/>
    </row>
    <row r="40" spans="1:9" ht="15" customHeight="1">
      <c r="A40" s="172" t="s">
        <v>107</v>
      </c>
      <c r="B40" s="173"/>
      <c r="C40" s="173"/>
      <c r="D40" s="173"/>
      <c r="E40" s="173"/>
      <c r="F40" s="173"/>
      <c r="G40" s="173"/>
      <c r="H40" s="173"/>
      <c r="I40" s="174"/>
    </row>
    <row r="41" spans="1:9" ht="26.25" customHeight="1">
      <c r="A41" s="175" t="s">
        <v>106</v>
      </c>
      <c r="B41" s="159"/>
      <c r="C41" s="159"/>
      <c r="D41" s="159"/>
      <c r="E41" s="159"/>
      <c r="F41" s="159"/>
      <c r="G41" s="159"/>
      <c r="H41" s="159"/>
      <c r="I41" s="160"/>
    </row>
    <row r="42" spans="1:9" ht="5.25" customHeight="1">
      <c r="A42" s="130"/>
      <c r="B42" s="131"/>
      <c r="C42" s="131"/>
      <c r="D42" s="131"/>
      <c r="E42" s="131"/>
      <c r="F42" s="131"/>
      <c r="G42" s="131"/>
      <c r="H42" s="131"/>
      <c r="I42" s="132"/>
    </row>
    <row r="43" spans="1:9" ht="15" customHeight="1">
      <c r="A43" s="169" t="s">
        <v>101</v>
      </c>
      <c r="B43" s="170"/>
      <c r="C43" s="170"/>
      <c r="D43" s="170"/>
      <c r="E43" s="170"/>
      <c r="F43" s="170"/>
      <c r="G43" s="170"/>
      <c r="H43" s="170"/>
      <c r="I43" s="171"/>
    </row>
    <row r="44" spans="1:9" ht="26.25" customHeight="1">
      <c r="A44" s="155" t="s">
        <v>189</v>
      </c>
      <c r="B44" s="164"/>
      <c r="C44" s="164"/>
      <c r="D44" s="164"/>
      <c r="E44" s="164"/>
      <c r="F44" s="164"/>
      <c r="G44" s="164"/>
      <c r="H44" s="164"/>
      <c r="I44" s="165"/>
    </row>
    <row r="45" spans="1:9" ht="15" customHeight="1">
      <c r="A45" s="155" t="s">
        <v>78</v>
      </c>
      <c r="B45" s="164"/>
      <c r="C45" s="164"/>
      <c r="D45" s="164"/>
      <c r="E45" s="164"/>
      <c r="F45" s="164"/>
      <c r="G45" s="164"/>
      <c r="H45" s="164"/>
      <c r="I45" s="165"/>
    </row>
    <row r="46" spans="1:9" ht="15" customHeight="1">
      <c r="A46" s="155" t="s">
        <v>79</v>
      </c>
      <c r="B46" s="164"/>
      <c r="C46" s="164"/>
      <c r="D46" s="164"/>
      <c r="E46" s="164"/>
      <c r="F46" s="164"/>
      <c r="G46" s="164"/>
      <c r="H46" s="164"/>
      <c r="I46" s="165"/>
    </row>
    <row r="47" spans="1:9" ht="26.25" customHeight="1">
      <c r="A47" s="155" t="s">
        <v>155</v>
      </c>
      <c r="B47" s="164"/>
      <c r="C47" s="164"/>
      <c r="D47" s="164"/>
      <c r="E47" s="164"/>
      <c r="F47" s="164"/>
      <c r="G47" s="164"/>
      <c r="H47" s="164"/>
      <c r="I47" s="165"/>
    </row>
    <row r="48" spans="1:9" ht="27" customHeight="1">
      <c r="A48" s="155" t="s">
        <v>156</v>
      </c>
      <c r="B48" s="164"/>
      <c r="C48" s="164"/>
      <c r="D48" s="164"/>
      <c r="E48" s="164"/>
      <c r="F48" s="164"/>
      <c r="G48" s="164"/>
      <c r="H48" s="164"/>
      <c r="I48" s="165"/>
    </row>
    <row r="49" spans="1:9" ht="27" customHeight="1">
      <c r="A49" s="155" t="s">
        <v>157</v>
      </c>
      <c r="B49" s="156"/>
      <c r="C49" s="156"/>
      <c r="D49" s="156"/>
      <c r="E49" s="156"/>
      <c r="F49" s="156"/>
      <c r="G49" s="156"/>
      <c r="H49" s="156"/>
      <c r="I49" s="157"/>
    </row>
    <row r="50" spans="1:9" ht="27" customHeight="1">
      <c r="A50" s="155" t="s">
        <v>159</v>
      </c>
      <c r="B50" s="164"/>
      <c r="C50" s="164"/>
      <c r="D50" s="164"/>
      <c r="E50" s="164"/>
      <c r="F50" s="164"/>
      <c r="G50" s="164"/>
      <c r="H50" s="164"/>
      <c r="I50" s="165"/>
    </row>
    <row r="51" spans="1:9" ht="27" customHeight="1">
      <c r="A51" s="155" t="s">
        <v>158</v>
      </c>
      <c r="B51" s="202"/>
      <c r="C51" s="202"/>
      <c r="D51" s="202"/>
      <c r="E51" s="202"/>
      <c r="F51" s="202"/>
      <c r="G51" s="202"/>
      <c r="H51" s="202"/>
      <c r="I51" s="157"/>
    </row>
    <row r="52" spans="1:9" ht="15" customHeight="1">
      <c r="A52" s="155" t="s">
        <v>161</v>
      </c>
      <c r="B52" s="156"/>
      <c r="C52" s="156"/>
      <c r="D52" s="156"/>
      <c r="E52" s="156"/>
      <c r="F52" s="156"/>
      <c r="G52" s="156"/>
      <c r="H52" s="156"/>
      <c r="I52" s="157"/>
    </row>
    <row r="53" spans="1:9" ht="27" customHeight="1">
      <c r="A53" s="155" t="s">
        <v>160</v>
      </c>
      <c r="B53" s="156"/>
      <c r="C53" s="156"/>
      <c r="D53" s="156"/>
      <c r="E53" s="156"/>
      <c r="F53" s="156"/>
      <c r="G53" s="156"/>
      <c r="H53" s="156"/>
      <c r="I53" s="157"/>
    </row>
    <row r="54" spans="1:9" ht="27" customHeight="1">
      <c r="A54" s="155" t="s">
        <v>162</v>
      </c>
      <c r="B54" s="156"/>
      <c r="C54" s="156"/>
      <c r="D54" s="156"/>
      <c r="E54" s="156"/>
      <c r="F54" s="156"/>
      <c r="G54" s="156"/>
      <c r="H54" s="156"/>
      <c r="I54" s="157"/>
    </row>
    <row r="55" spans="1:9" ht="15" customHeight="1">
      <c r="A55" s="155" t="s">
        <v>163</v>
      </c>
      <c r="B55" s="156"/>
      <c r="C55" s="156"/>
      <c r="D55" s="156"/>
      <c r="E55" s="156"/>
      <c r="F55" s="156"/>
      <c r="G55" s="156"/>
      <c r="H55" s="156"/>
      <c r="I55" s="157"/>
    </row>
    <row r="56" spans="1:9" ht="5.25" customHeight="1">
      <c r="A56" s="130"/>
      <c r="B56" s="131"/>
      <c r="C56" s="131"/>
      <c r="D56" s="131"/>
      <c r="E56" s="131"/>
      <c r="F56" s="131"/>
      <c r="G56" s="131"/>
      <c r="H56" s="131"/>
      <c r="I56" s="132"/>
    </row>
    <row r="57" spans="1:9" ht="15" customHeight="1">
      <c r="A57" s="169" t="s">
        <v>175</v>
      </c>
      <c r="B57" s="170"/>
      <c r="C57" s="170"/>
      <c r="D57" s="170"/>
      <c r="E57" s="170"/>
      <c r="F57" s="170"/>
      <c r="G57" s="170"/>
      <c r="H57" s="170"/>
      <c r="I57" s="171"/>
    </row>
    <row r="58" spans="1:9" ht="45" customHeight="1">
      <c r="A58" s="158" t="s">
        <v>105</v>
      </c>
      <c r="B58" s="159"/>
      <c r="C58" s="159"/>
      <c r="D58" s="159"/>
      <c r="E58" s="159"/>
      <c r="F58" s="159"/>
      <c r="G58" s="159"/>
      <c r="H58" s="159"/>
      <c r="I58" s="160"/>
    </row>
    <row r="59" spans="1:9" ht="15" customHeight="1">
      <c r="A59" s="161" t="s">
        <v>183</v>
      </c>
      <c r="B59" s="162"/>
      <c r="C59" s="162"/>
      <c r="D59" s="162"/>
      <c r="E59" s="162"/>
      <c r="F59" s="162"/>
      <c r="G59" s="162"/>
      <c r="H59" s="162"/>
      <c r="I59" s="163"/>
    </row>
    <row r="60" spans="1:9" ht="15" customHeight="1">
      <c r="A60" s="161" t="s">
        <v>184</v>
      </c>
      <c r="B60" s="162"/>
      <c r="C60" s="162"/>
      <c r="D60" s="162"/>
      <c r="E60" s="162"/>
      <c r="F60" s="162"/>
      <c r="G60" s="162"/>
      <c r="H60" s="162"/>
      <c r="I60" s="163"/>
    </row>
    <row r="61" spans="1:9" ht="26.25" customHeight="1">
      <c r="A61" s="158" t="s">
        <v>185</v>
      </c>
      <c r="B61" s="159"/>
      <c r="C61" s="159"/>
      <c r="D61" s="159"/>
      <c r="E61" s="159"/>
      <c r="F61" s="159"/>
      <c r="G61" s="159"/>
      <c r="H61" s="159"/>
      <c r="I61" s="160"/>
    </row>
    <row r="62" spans="1:9" ht="15" customHeight="1">
      <c r="A62" s="161" t="s">
        <v>186</v>
      </c>
      <c r="B62" s="162"/>
      <c r="C62" s="162"/>
      <c r="D62" s="162"/>
      <c r="E62" s="162"/>
      <c r="F62" s="162"/>
      <c r="G62" s="162"/>
      <c r="H62" s="162"/>
      <c r="I62" s="163"/>
    </row>
    <row r="63" spans="1:9" s="106" customFormat="1" ht="15" customHeight="1">
      <c r="A63" s="203" t="s">
        <v>188</v>
      </c>
      <c r="B63" s="204"/>
      <c r="C63" s="204"/>
      <c r="D63" s="204"/>
      <c r="E63" s="204"/>
      <c r="F63" s="204"/>
      <c r="G63" s="204"/>
      <c r="H63" s="204"/>
      <c r="I63" s="205"/>
    </row>
    <row r="64" spans="1:9" ht="28.5" customHeight="1" thickBot="1">
      <c r="A64" s="199" t="s">
        <v>173</v>
      </c>
      <c r="B64" s="200"/>
      <c r="C64" s="200"/>
      <c r="D64" s="200"/>
      <c r="E64" s="200"/>
      <c r="F64" s="200"/>
      <c r="G64" s="200"/>
      <c r="H64" s="200"/>
      <c r="I64" s="201"/>
    </row>
    <row r="65" ht="13.5" thickTop="1"/>
  </sheetData>
  <sheetProtection password="DB06" sheet="1" objects="1" scenarios="1"/>
  <mergeCells count="53">
    <mergeCell ref="A64:I64"/>
    <mergeCell ref="A50:I50"/>
    <mergeCell ref="A51:I51"/>
    <mergeCell ref="A44:I44"/>
    <mergeCell ref="A45:I45"/>
    <mergeCell ref="A46:I46"/>
    <mergeCell ref="A52:I52"/>
    <mergeCell ref="A55:I55"/>
    <mergeCell ref="A60:I60"/>
    <mergeCell ref="A63:I63"/>
    <mergeCell ref="A15:I15"/>
    <mergeCell ref="A16:I16"/>
    <mergeCell ref="A17:I17"/>
    <mergeCell ref="A20:I20"/>
    <mergeCell ref="A19:I19"/>
    <mergeCell ref="A9:I9"/>
    <mergeCell ref="A10:I10"/>
    <mergeCell ref="A12:I12"/>
    <mergeCell ref="A13:I13"/>
    <mergeCell ref="A1:I1"/>
    <mergeCell ref="A2:I2"/>
    <mergeCell ref="A7:I7"/>
    <mergeCell ref="A8:I8"/>
    <mergeCell ref="A3:I3"/>
    <mergeCell ref="A4:I4"/>
    <mergeCell ref="A5:I5"/>
    <mergeCell ref="A22:I22"/>
    <mergeCell ref="A23:I23"/>
    <mergeCell ref="A26:I26"/>
    <mergeCell ref="A27:I27"/>
    <mergeCell ref="A24:I24"/>
    <mergeCell ref="A29:I29"/>
    <mergeCell ref="A30:I30"/>
    <mergeCell ref="A35:I35"/>
    <mergeCell ref="A36:I36"/>
    <mergeCell ref="A31:I31"/>
    <mergeCell ref="A32:I32"/>
    <mergeCell ref="A33:I33"/>
    <mergeCell ref="A37:I37"/>
    <mergeCell ref="A38:I38"/>
    <mergeCell ref="A43:I43"/>
    <mergeCell ref="A59:I59"/>
    <mergeCell ref="A57:I57"/>
    <mergeCell ref="A47:I47"/>
    <mergeCell ref="A40:I40"/>
    <mergeCell ref="A41:I41"/>
    <mergeCell ref="A58:I58"/>
    <mergeCell ref="A48:I48"/>
    <mergeCell ref="A49:I49"/>
    <mergeCell ref="A61:I61"/>
    <mergeCell ref="A62:I62"/>
    <mergeCell ref="A54:I54"/>
    <mergeCell ref="A53:I53"/>
  </mergeCells>
  <hyperlinks>
    <hyperlink ref="A5" r:id="rId1" display="MrktConductSurvey@ins.nh.gov"/>
  </hyperlinks>
  <printOptions horizontalCentered="1"/>
  <pageMargins left="0.25" right="0.25" top="0.2" bottom="0" header="0.2" footer="0.16"/>
  <pageSetup fitToHeight="1" fitToWidth="1" horizontalDpi="300" verticalDpi="300" orientation="portrait" paperSize="5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L160"/>
  <sheetViews>
    <sheetView workbookViewId="0" topLeftCell="A1">
      <pane ySplit="15" topLeftCell="BM16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1.7109375" style="12" customWidth="1"/>
    <col min="2" max="2" width="47.57421875" style="12" customWidth="1"/>
    <col min="3" max="3" width="11.7109375" style="12" customWidth="1"/>
    <col min="4" max="4" width="9.8515625" style="12" customWidth="1"/>
    <col min="5" max="5" width="9.140625" style="12" customWidth="1"/>
    <col min="6" max="6" width="15.140625" style="12" customWidth="1"/>
    <col min="7" max="7" width="12.00390625" style="2" customWidth="1"/>
    <col min="8" max="8" width="12.140625" style="12" bestFit="1" customWidth="1"/>
    <col min="9" max="16384" width="9.140625" style="12" customWidth="1"/>
  </cols>
  <sheetData>
    <row r="1" spans="1:8" s="2" customFormat="1" ht="17.25" customHeight="1" thickBot="1" thickTop="1">
      <c r="A1" s="216" t="s">
        <v>0</v>
      </c>
      <c r="B1" s="217"/>
      <c r="C1" s="217"/>
      <c r="D1" s="217"/>
      <c r="E1" s="217"/>
      <c r="F1" s="217"/>
      <c r="G1" s="218"/>
      <c r="H1" s="1"/>
    </row>
    <row r="2" spans="1:8" s="5" customFormat="1" ht="12.75" customHeight="1" thickTop="1">
      <c r="A2" s="3" t="s">
        <v>86</v>
      </c>
      <c r="B2" s="4"/>
      <c r="C2" s="261"/>
      <c r="D2" s="262"/>
      <c r="E2" s="262"/>
      <c r="F2" s="262"/>
      <c r="G2" s="263"/>
      <c r="H2" s="1"/>
    </row>
    <row r="3" spans="1:8" s="5" customFormat="1" ht="12.75" customHeight="1">
      <c r="A3" s="6" t="s">
        <v>87</v>
      </c>
      <c r="B3" s="7"/>
      <c r="C3" s="227"/>
      <c r="D3" s="228"/>
      <c r="E3" s="228"/>
      <c r="F3" s="228"/>
      <c r="G3" s="226"/>
      <c r="H3" s="1"/>
    </row>
    <row r="4" spans="1:12" s="5" customFormat="1" ht="12.75" customHeight="1">
      <c r="A4" s="6" t="s">
        <v>88</v>
      </c>
      <c r="B4" s="7"/>
      <c r="C4" s="227"/>
      <c r="D4" s="228"/>
      <c r="E4" s="228"/>
      <c r="F4" s="228"/>
      <c r="G4" s="226"/>
      <c r="H4" s="1"/>
      <c r="L4" s="146"/>
    </row>
    <row r="5" spans="1:8" s="5" customFormat="1" ht="12.75" customHeight="1">
      <c r="A5" s="8" t="s">
        <v>89</v>
      </c>
      <c r="B5" s="9"/>
      <c r="C5" s="227"/>
      <c r="D5" s="228"/>
      <c r="E5" s="228"/>
      <c r="F5" s="228"/>
      <c r="G5" s="226"/>
      <c r="H5" s="1"/>
    </row>
    <row r="6" spans="1:8" s="5" customFormat="1" ht="12.75" customHeight="1">
      <c r="A6" s="6" t="s">
        <v>97</v>
      </c>
      <c r="B6" s="7"/>
      <c r="C6" s="227"/>
      <c r="D6" s="228"/>
      <c r="E6" s="228"/>
      <c r="F6" s="228"/>
      <c r="G6" s="226"/>
      <c r="H6" s="1"/>
    </row>
    <row r="7" spans="1:8" s="5" customFormat="1" ht="12.75" customHeight="1">
      <c r="A7" s="6" t="s">
        <v>90</v>
      </c>
      <c r="B7" s="7"/>
      <c r="C7" s="273"/>
      <c r="D7" s="274"/>
      <c r="E7" s="274"/>
      <c r="F7" s="274"/>
      <c r="G7" s="275"/>
      <c r="H7" s="1"/>
    </row>
    <row r="8" spans="1:8" s="5" customFormat="1" ht="12.75" customHeight="1">
      <c r="A8" s="10" t="s">
        <v>91</v>
      </c>
      <c r="B8" s="11"/>
      <c r="C8" s="276"/>
      <c r="D8" s="277"/>
      <c r="E8" s="277"/>
      <c r="F8" s="277"/>
      <c r="G8" s="278"/>
      <c r="H8" s="1"/>
    </row>
    <row r="9" spans="1:8" s="5" customFormat="1" ht="12.75" customHeight="1">
      <c r="A9" s="10" t="s">
        <v>94</v>
      </c>
      <c r="B9" s="11"/>
      <c r="C9" s="227"/>
      <c r="D9" s="228"/>
      <c r="E9" s="228"/>
      <c r="F9" s="228"/>
      <c r="G9" s="226"/>
      <c r="H9" s="1"/>
    </row>
    <row r="10" spans="1:12" s="5" customFormat="1" ht="12.75" customHeight="1" thickBot="1">
      <c r="A10" s="10" t="s">
        <v>95</v>
      </c>
      <c r="B10" s="11"/>
      <c r="C10" s="229"/>
      <c r="D10" s="230"/>
      <c r="E10" s="230"/>
      <c r="F10" s="230"/>
      <c r="G10" s="226"/>
      <c r="H10" s="1"/>
      <c r="L10" s="137"/>
    </row>
    <row r="11" spans="1:8" s="5" customFormat="1" ht="12.75" customHeight="1" thickBot="1" thickTop="1">
      <c r="A11" s="10" t="s">
        <v>92</v>
      </c>
      <c r="B11" s="11"/>
      <c r="C11" s="227"/>
      <c r="D11" s="228"/>
      <c r="E11" s="226"/>
      <c r="F11" s="139" t="s">
        <v>112</v>
      </c>
      <c r="G11" s="104"/>
      <c r="H11" s="1"/>
    </row>
    <row r="12" spans="1:8" s="5" customFormat="1" ht="12.75" customHeight="1" thickTop="1">
      <c r="A12" s="10" t="s">
        <v>93</v>
      </c>
      <c r="B12" s="11"/>
      <c r="C12" s="224"/>
      <c r="D12" s="225"/>
      <c r="E12" s="225"/>
      <c r="F12" s="225"/>
      <c r="G12" s="226"/>
      <c r="H12" s="1"/>
    </row>
    <row r="13" spans="1:8" s="5" customFormat="1" ht="12.75" customHeight="1" thickBot="1">
      <c r="A13" s="231" t="s">
        <v>110</v>
      </c>
      <c r="B13" s="232"/>
      <c r="C13" s="233"/>
      <c r="D13" s="233"/>
      <c r="E13" s="233"/>
      <c r="F13" s="234"/>
      <c r="G13" s="138"/>
      <c r="H13" s="1"/>
    </row>
    <row r="14" spans="1:8" s="5" customFormat="1" ht="29.25" customHeight="1" thickBot="1" thickTop="1">
      <c r="A14" s="147"/>
      <c r="B14" s="148">
        <f>+C2</f>
        <v>0</v>
      </c>
      <c r="C14" s="258" t="s">
        <v>150</v>
      </c>
      <c r="D14" s="260" t="s">
        <v>149</v>
      </c>
      <c r="E14" s="258" t="s">
        <v>151</v>
      </c>
      <c r="F14" s="258" t="s">
        <v>166</v>
      </c>
      <c r="G14" s="258" t="s">
        <v>165</v>
      </c>
      <c r="H14" s="1"/>
    </row>
    <row r="15" spans="1:8" s="2" customFormat="1" ht="30" customHeight="1" thickBot="1" thickTop="1">
      <c r="A15" s="219" t="s">
        <v>3</v>
      </c>
      <c r="B15" s="220"/>
      <c r="C15" s="259"/>
      <c r="D15" s="259"/>
      <c r="E15" s="259"/>
      <c r="F15" s="259"/>
      <c r="G15" s="298"/>
      <c r="H15" s="1"/>
    </row>
    <row r="16" spans="1:8" s="2" customFormat="1" ht="17.25" customHeight="1" thickBot="1" thickTop="1">
      <c r="A16" s="221" t="s">
        <v>25</v>
      </c>
      <c r="B16" s="222"/>
      <c r="C16" s="222"/>
      <c r="D16" s="222"/>
      <c r="E16" s="222"/>
      <c r="F16" s="222"/>
      <c r="G16" s="223"/>
      <c r="H16" s="1"/>
    </row>
    <row r="17" spans="1:8" s="2" customFormat="1" ht="15.75" customHeight="1" thickTop="1">
      <c r="A17" s="13" t="s">
        <v>4</v>
      </c>
      <c r="B17" s="13"/>
      <c r="C17" s="93"/>
      <c r="D17" s="93"/>
      <c r="E17" s="93"/>
      <c r="F17" s="14">
        <v>0</v>
      </c>
      <c r="G17" s="149"/>
      <c r="H17" s="1"/>
    </row>
    <row r="18" spans="1:8" s="2" customFormat="1" ht="15.75" customHeight="1">
      <c r="A18" s="15" t="s">
        <v>54</v>
      </c>
      <c r="B18" s="15"/>
      <c r="C18" s="16"/>
      <c r="D18" s="16"/>
      <c r="E18" s="16"/>
      <c r="F18" s="17"/>
      <c r="G18" s="18"/>
      <c r="H18" s="1"/>
    </row>
    <row r="19" spans="1:8" s="2" customFormat="1" ht="12.75" customHeight="1">
      <c r="A19" s="19"/>
      <c r="B19" s="20" t="s">
        <v>5</v>
      </c>
      <c r="C19" s="94"/>
      <c r="D19" s="94"/>
      <c r="E19" s="94"/>
      <c r="F19" s="21">
        <v>0</v>
      </c>
      <c r="G19" s="149"/>
      <c r="H19" s="1"/>
    </row>
    <row r="20" spans="1:8" s="2" customFormat="1" ht="12.75" customHeight="1">
      <c r="A20" s="19"/>
      <c r="B20" s="22" t="s">
        <v>6</v>
      </c>
      <c r="C20" s="94"/>
      <c r="D20" s="94"/>
      <c r="E20" s="94"/>
      <c r="F20" s="21">
        <v>0</v>
      </c>
      <c r="G20" s="149"/>
      <c r="H20" s="1"/>
    </row>
    <row r="21" spans="1:8" s="2" customFormat="1" ht="12.75" customHeight="1">
      <c r="A21" s="19"/>
      <c r="B21" s="22" t="s">
        <v>7</v>
      </c>
      <c r="C21" s="94"/>
      <c r="D21" s="94"/>
      <c r="E21" s="94"/>
      <c r="F21" s="21">
        <v>0</v>
      </c>
      <c r="G21" s="149"/>
      <c r="H21" s="1"/>
    </row>
    <row r="22" spans="1:8" s="2" customFormat="1" ht="12.75" customHeight="1">
      <c r="A22" s="19"/>
      <c r="B22" s="22" t="s">
        <v>71</v>
      </c>
      <c r="C22" s="94"/>
      <c r="D22" s="94"/>
      <c r="E22" s="94"/>
      <c r="F22" s="21">
        <v>0</v>
      </c>
      <c r="G22" s="149"/>
      <c r="H22" s="1"/>
    </row>
    <row r="23" spans="1:8" s="2" customFormat="1" ht="12.75" customHeight="1">
      <c r="A23" s="19"/>
      <c r="B23" s="22" t="s">
        <v>43</v>
      </c>
      <c r="C23" s="94"/>
      <c r="D23" s="94"/>
      <c r="E23" s="94"/>
      <c r="F23" s="21">
        <v>0</v>
      </c>
      <c r="G23" s="149"/>
      <c r="H23" s="1"/>
    </row>
    <row r="24" spans="1:8" s="2" customFormat="1" ht="12.75" customHeight="1">
      <c r="A24" s="19"/>
      <c r="B24" s="23" t="s">
        <v>55</v>
      </c>
      <c r="C24" s="95">
        <f>SUM(C19:C23)</f>
        <v>0</v>
      </c>
      <c r="D24" s="95">
        <f>SUM(D19:D23)</f>
        <v>0</v>
      </c>
      <c r="E24" s="95">
        <f>SUM(E19:E23)</f>
        <v>0</v>
      </c>
      <c r="F24" s="24">
        <f>SUM(F19:F23)</f>
        <v>0</v>
      </c>
      <c r="G24" s="18"/>
      <c r="H24" s="1"/>
    </row>
    <row r="25" spans="1:8" s="2" customFormat="1" ht="15" customHeight="1" thickBot="1">
      <c r="A25" s="19"/>
      <c r="B25" s="25" t="s">
        <v>26</v>
      </c>
      <c r="C25" s="96">
        <f>+C17+C24</f>
        <v>0</v>
      </c>
      <c r="D25" s="96">
        <f>+D17+D24</f>
        <v>0</v>
      </c>
      <c r="E25" s="96">
        <f>+E17+E24</f>
        <v>0</v>
      </c>
      <c r="F25" s="26">
        <f>+F17+F24</f>
        <v>0</v>
      </c>
      <c r="G25" s="27"/>
      <c r="H25" s="1"/>
    </row>
    <row r="26" spans="1:7" ht="17.25" customHeight="1" thickBot="1" thickTop="1">
      <c r="A26" s="216" t="s">
        <v>27</v>
      </c>
      <c r="B26" s="217"/>
      <c r="C26" s="217"/>
      <c r="D26" s="217"/>
      <c r="E26" s="217"/>
      <c r="F26" s="217"/>
      <c r="G26" s="218"/>
    </row>
    <row r="27" spans="1:7" ht="15.75" customHeight="1" thickTop="1">
      <c r="A27" s="28" t="s">
        <v>28</v>
      </c>
      <c r="B27" s="29"/>
      <c r="C27" s="30"/>
      <c r="D27" s="30"/>
      <c r="E27" s="110"/>
      <c r="F27" s="31"/>
      <c r="G27" s="32"/>
    </row>
    <row r="28" spans="1:7" s="34" customFormat="1" ht="12.75">
      <c r="A28" s="19"/>
      <c r="B28" s="33" t="s">
        <v>8</v>
      </c>
      <c r="C28" s="94"/>
      <c r="D28" s="94"/>
      <c r="E28" s="125"/>
      <c r="F28" s="21">
        <v>0</v>
      </c>
      <c r="G28" s="149"/>
    </row>
    <row r="29" spans="1:7" s="34" customFormat="1" ht="12.75">
      <c r="A29" s="35"/>
      <c r="B29" s="36" t="s">
        <v>9</v>
      </c>
      <c r="C29" s="94"/>
      <c r="D29" s="94"/>
      <c r="E29" s="98"/>
      <c r="F29" s="21">
        <v>0</v>
      </c>
      <c r="G29" s="149"/>
    </row>
    <row r="30" spans="1:7" s="34" customFormat="1" ht="12.75">
      <c r="A30" s="35"/>
      <c r="B30" s="36" t="s">
        <v>10</v>
      </c>
      <c r="C30" s="94"/>
      <c r="D30" s="94"/>
      <c r="E30" s="98"/>
      <c r="F30" s="21">
        <v>0</v>
      </c>
      <c r="G30" s="149"/>
    </row>
    <row r="31" spans="1:7" s="34" customFormat="1" ht="15.75" customHeight="1">
      <c r="A31" s="35"/>
      <c r="B31" s="23" t="s">
        <v>29</v>
      </c>
      <c r="C31" s="97">
        <f>SUM(C28:C30)</f>
        <v>0</v>
      </c>
      <c r="D31" s="97">
        <f>SUM(D28:D30)</f>
        <v>0</v>
      </c>
      <c r="E31" s="111"/>
      <c r="F31" s="37">
        <f>SUM(F28:F30)</f>
        <v>0</v>
      </c>
      <c r="G31" s="18"/>
    </row>
    <row r="32" spans="1:7" s="34" customFormat="1" ht="15.75">
      <c r="A32" s="15" t="s">
        <v>30</v>
      </c>
      <c r="B32" s="38"/>
      <c r="C32" s="98"/>
      <c r="D32" s="98"/>
      <c r="E32" s="98"/>
      <c r="F32" s="17"/>
      <c r="G32" s="18"/>
    </row>
    <row r="33" spans="1:7" s="34" customFormat="1" ht="12.75">
      <c r="A33" s="39"/>
      <c r="B33" s="36" t="s">
        <v>11</v>
      </c>
      <c r="C33" s="94"/>
      <c r="D33" s="94"/>
      <c r="E33" s="98"/>
      <c r="F33" s="21">
        <v>0</v>
      </c>
      <c r="G33" s="149"/>
    </row>
    <row r="34" spans="1:7" s="34" customFormat="1" ht="12.75">
      <c r="A34" s="39"/>
      <c r="B34" s="36" t="s">
        <v>85</v>
      </c>
      <c r="C34" s="94"/>
      <c r="D34" s="94"/>
      <c r="E34" s="98"/>
      <c r="F34" s="21">
        <v>0</v>
      </c>
      <c r="G34" s="149"/>
    </row>
    <row r="35" spans="1:7" s="34" customFormat="1" ht="12.75">
      <c r="A35" s="39"/>
      <c r="B35" s="36" t="s">
        <v>12</v>
      </c>
      <c r="C35" s="94"/>
      <c r="D35" s="94"/>
      <c r="E35" s="98"/>
      <c r="F35" s="21">
        <v>0</v>
      </c>
      <c r="G35" s="149"/>
    </row>
    <row r="36" spans="1:7" s="34" customFormat="1" ht="12.75">
      <c r="A36" s="39"/>
      <c r="B36" s="36" t="s">
        <v>138</v>
      </c>
      <c r="C36" s="94"/>
      <c r="D36" s="94"/>
      <c r="E36" s="98"/>
      <c r="F36" s="21">
        <v>0</v>
      </c>
      <c r="G36" s="149"/>
    </row>
    <row r="37" spans="1:7" s="34" customFormat="1" ht="12.75">
      <c r="A37" s="39"/>
      <c r="B37" s="36" t="s">
        <v>139</v>
      </c>
      <c r="C37" s="94"/>
      <c r="D37" s="94"/>
      <c r="E37" s="98"/>
      <c r="F37" s="21">
        <v>0</v>
      </c>
      <c r="G37" s="149"/>
    </row>
    <row r="38" spans="1:7" s="34" customFormat="1" ht="12.75">
      <c r="A38" s="39"/>
      <c r="B38" s="36" t="s">
        <v>144</v>
      </c>
      <c r="C38" s="94"/>
      <c r="D38" s="94"/>
      <c r="E38" s="98"/>
      <c r="F38" s="21">
        <v>0</v>
      </c>
      <c r="G38" s="149"/>
    </row>
    <row r="39" spans="1:7" s="34" customFormat="1" ht="12.75">
      <c r="A39" s="39"/>
      <c r="B39" s="36" t="s">
        <v>140</v>
      </c>
      <c r="C39" s="94"/>
      <c r="D39" s="94"/>
      <c r="E39" s="98"/>
      <c r="F39" s="21">
        <v>0</v>
      </c>
      <c r="G39" s="149"/>
    </row>
    <row r="40" spans="1:7" s="34" customFormat="1" ht="12.75">
      <c r="A40" s="39"/>
      <c r="B40" s="36" t="s">
        <v>145</v>
      </c>
      <c r="C40" s="94"/>
      <c r="D40" s="94"/>
      <c r="E40" s="98"/>
      <c r="F40" s="21">
        <v>0</v>
      </c>
      <c r="G40" s="149"/>
    </row>
    <row r="41" spans="1:7" s="34" customFormat="1" ht="12.75">
      <c r="A41" s="39"/>
      <c r="B41" s="36" t="s">
        <v>142</v>
      </c>
      <c r="C41" s="94"/>
      <c r="D41" s="94"/>
      <c r="E41" s="98"/>
      <c r="F41" s="21">
        <v>0</v>
      </c>
      <c r="G41" s="149"/>
    </row>
    <row r="42" spans="1:7" s="34" customFormat="1" ht="12.75">
      <c r="A42" s="39"/>
      <c r="B42" s="36" t="s">
        <v>153</v>
      </c>
      <c r="C42" s="94"/>
      <c r="D42" s="94"/>
      <c r="E42" s="98"/>
      <c r="F42" s="21">
        <v>0</v>
      </c>
      <c r="G42" s="149"/>
    </row>
    <row r="43" spans="1:7" s="34" customFormat="1" ht="12.75">
      <c r="A43" s="39"/>
      <c r="B43" s="36" t="s">
        <v>143</v>
      </c>
      <c r="C43" s="94"/>
      <c r="D43" s="94"/>
      <c r="E43" s="98"/>
      <c r="F43" s="21">
        <v>0</v>
      </c>
      <c r="G43" s="149"/>
    </row>
    <row r="44" spans="1:7" s="34" customFormat="1" ht="12.75">
      <c r="A44" s="40"/>
      <c r="B44" s="36" t="s">
        <v>154</v>
      </c>
      <c r="C44" s="94"/>
      <c r="D44" s="94"/>
      <c r="E44" s="98"/>
      <c r="F44" s="21">
        <v>0</v>
      </c>
      <c r="G44" s="149"/>
    </row>
    <row r="45" spans="1:7" s="34" customFormat="1" ht="15.75" customHeight="1">
      <c r="A45" s="39"/>
      <c r="B45" s="23" t="s">
        <v>31</v>
      </c>
      <c r="C45" s="97">
        <f>SUM(C33:C44)</f>
        <v>0</v>
      </c>
      <c r="D45" s="97">
        <f>SUM(D33:D44)</f>
        <v>0</v>
      </c>
      <c r="E45" s="111"/>
      <c r="F45" s="37">
        <f>SUM(F33:F44)</f>
        <v>0</v>
      </c>
      <c r="G45" s="18"/>
    </row>
    <row r="46" spans="1:7" s="34" customFormat="1" ht="15.75">
      <c r="A46" s="15" t="s">
        <v>32</v>
      </c>
      <c r="B46" s="38"/>
      <c r="C46" s="98"/>
      <c r="D46" s="98"/>
      <c r="E46" s="98"/>
      <c r="F46" s="17"/>
      <c r="G46" s="18"/>
    </row>
    <row r="47" spans="1:7" s="34" customFormat="1" ht="12.75">
      <c r="A47" s="39"/>
      <c r="B47" s="33" t="s">
        <v>13</v>
      </c>
      <c r="C47" s="94"/>
      <c r="D47" s="94"/>
      <c r="E47" s="98"/>
      <c r="F47" s="21">
        <v>0</v>
      </c>
      <c r="G47" s="149"/>
    </row>
    <row r="48" spans="1:7" s="34" customFormat="1" ht="12.75">
      <c r="A48" s="39"/>
      <c r="B48" s="33" t="s">
        <v>14</v>
      </c>
      <c r="C48" s="94"/>
      <c r="D48" s="94"/>
      <c r="E48" s="98"/>
      <c r="F48" s="21">
        <v>0</v>
      </c>
      <c r="G48" s="149"/>
    </row>
    <row r="49" spans="1:7" s="34" customFormat="1" ht="12.75">
      <c r="A49" s="39"/>
      <c r="B49" s="33" t="s">
        <v>15</v>
      </c>
      <c r="C49" s="112"/>
      <c r="D49" s="112"/>
      <c r="E49" s="98"/>
      <c r="F49" s="21">
        <v>0</v>
      </c>
      <c r="G49" s="149"/>
    </row>
    <row r="50" spans="1:7" s="34" customFormat="1" ht="12.75">
      <c r="A50" s="35"/>
      <c r="B50" s="36" t="s">
        <v>9</v>
      </c>
      <c r="C50" s="112"/>
      <c r="D50" s="112"/>
      <c r="E50" s="98"/>
      <c r="F50" s="21">
        <v>0</v>
      </c>
      <c r="G50" s="149"/>
    </row>
    <row r="51" spans="1:8" s="34" customFormat="1" ht="15.75" customHeight="1">
      <c r="A51" s="42"/>
      <c r="B51" s="25" t="s">
        <v>33</v>
      </c>
      <c r="C51" s="114">
        <f>SUM(C47:C50)</f>
        <v>0</v>
      </c>
      <c r="D51" s="114">
        <f>SUM(D47:D50)</f>
        <v>0</v>
      </c>
      <c r="E51" s="111"/>
      <c r="F51" s="43">
        <f>SUM(F47:F50)</f>
        <v>0</v>
      </c>
      <c r="G51" s="18"/>
      <c r="H51" s="44"/>
    </row>
    <row r="52" spans="1:7" s="34" customFormat="1" ht="15" customHeight="1">
      <c r="A52" s="15" t="s">
        <v>118</v>
      </c>
      <c r="B52" s="38"/>
      <c r="C52" s="112"/>
      <c r="D52" s="112"/>
      <c r="E52" s="98"/>
      <c r="F52" s="21">
        <v>0</v>
      </c>
      <c r="G52" s="149"/>
    </row>
    <row r="53" spans="1:7" s="34" customFormat="1" ht="15" customHeight="1">
      <c r="A53" s="15" t="s">
        <v>16</v>
      </c>
      <c r="B53" s="38"/>
      <c r="C53" s="112"/>
      <c r="D53" s="112"/>
      <c r="E53" s="98"/>
      <c r="F53" s="21">
        <v>0</v>
      </c>
      <c r="G53" s="149"/>
    </row>
    <row r="54" spans="1:7" s="34" customFormat="1" ht="15" customHeight="1">
      <c r="A54" s="15" t="s">
        <v>119</v>
      </c>
      <c r="B54" s="38"/>
      <c r="C54" s="94"/>
      <c r="D54" s="94"/>
      <c r="E54" s="145"/>
      <c r="F54" s="21">
        <v>0</v>
      </c>
      <c r="G54" s="149"/>
    </row>
    <row r="55" spans="1:7" s="34" customFormat="1" ht="15" customHeight="1">
      <c r="A55" s="15" t="s">
        <v>133</v>
      </c>
      <c r="B55" s="38"/>
      <c r="C55" s="99"/>
      <c r="D55" s="99"/>
      <c r="E55" s="126"/>
      <c r="F55" s="41">
        <v>0</v>
      </c>
      <c r="G55" s="149"/>
    </row>
    <row r="56" spans="1:7" s="34" customFormat="1" ht="15" customHeight="1">
      <c r="A56" s="45"/>
      <c r="B56" s="46" t="s">
        <v>34</v>
      </c>
      <c r="C56" s="115">
        <f>SUM(C52:C55)+C31+C45+C51</f>
        <v>0</v>
      </c>
      <c r="D56" s="115">
        <f>SUM(D52:D55)+D31+D45+D51</f>
        <v>0</v>
      </c>
      <c r="E56" s="116"/>
      <c r="F56" s="117">
        <f>SUM(F52:F55)+F31+F45+F51</f>
        <v>0</v>
      </c>
      <c r="G56" s="18"/>
    </row>
    <row r="57" spans="1:7" s="34" customFormat="1" ht="6.75" customHeight="1" thickBot="1">
      <c r="A57" s="47"/>
      <c r="B57" s="48"/>
      <c r="C57" s="49"/>
      <c r="D57" s="49"/>
      <c r="E57" s="49"/>
      <c r="F57" s="50"/>
      <c r="G57" s="51"/>
    </row>
    <row r="58" spans="1:7" s="34" customFormat="1" ht="17.25" customHeight="1" thickBot="1" thickTop="1">
      <c r="A58" s="221" t="s">
        <v>35</v>
      </c>
      <c r="B58" s="222"/>
      <c r="C58" s="222"/>
      <c r="D58" s="222"/>
      <c r="E58" s="222"/>
      <c r="F58" s="222"/>
      <c r="G58" s="223"/>
    </row>
    <row r="59" spans="1:7" s="34" customFormat="1" ht="15.75" customHeight="1" thickTop="1">
      <c r="A59" s="52" t="s">
        <v>28</v>
      </c>
      <c r="B59" s="53"/>
      <c r="C59" s="63"/>
      <c r="D59" s="54"/>
      <c r="E59" s="54"/>
      <c r="F59" s="55"/>
      <c r="G59" s="56"/>
    </row>
    <row r="60" spans="1:7" s="34" customFormat="1" ht="12.75">
      <c r="A60" s="19"/>
      <c r="B60" s="33" t="s">
        <v>8</v>
      </c>
      <c r="C60" s="112"/>
      <c r="D60" s="112"/>
      <c r="E60" s="112"/>
      <c r="F60" s="118">
        <v>0</v>
      </c>
      <c r="G60" s="149"/>
    </row>
    <row r="61" spans="1:7" s="34" customFormat="1" ht="12.75">
      <c r="A61" s="35"/>
      <c r="B61" s="36" t="s">
        <v>9</v>
      </c>
      <c r="C61" s="112"/>
      <c r="D61" s="112"/>
      <c r="E61" s="112"/>
      <c r="F61" s="118">
        <v>0</v>
      </c>
      <c r="G61" s="149"/>
    </row>
    <row r="62" spans="1:7" s="34" customFormat="1" ht="15" customHeight="1">
      <c r="A62" s="35"/>
      <c r="B62" s="23" t="s">
        <v>29</v>
      </c>
      <c r="C62" s="95">
        <f>SUM(C60:C61)</f>
        <v>0</v>
      </c>
      <c r="D62" s="95">
        <f>SUM(D60:D61)</f>
        <v>0</v>
      </c>
      <c r="E62" s="95">
        <f>SUM(E60:E61)</f>
        <v>0</v>
      </c>
      <c r="F62" s="24">
        <f>SUM(F60:F61)</f>
        <v>0</v>
      </c>
      <c r="G62" s="18" t="s">
        <v>24</v>
      </c>
    </row>
    <row r="63" spans="1:7" s="34" customFormat="1" ht="15.75">
      <c r="A63" s="15" t="s">
        <v>30</v>
      </c>
      <c r="B63" s="38"/>
      <c r="C63" s="98"/>
      <c r="D63" s="98"/>
      <c r="E63" s="98"/>
      <c r="F63" s="17"/>
      <c r="G63" s="18"/>
    </row>
    <row r="64" spans="1:7" s="34" customFormat="1" ht="12.75">
      <c r="A64" s="39"/>
      <c r="B64" s="33" t="s">
        <v>11</v>
      </c>
      <c r="C64" s="112"/>
      <c r="D64" s="112"/>
      <c r="E64" s="112"/>
      <c r="F64" s="118">
        <v>0</v>
      </c>
      <c r="G64" s="149"/>
    </row>
    <row r="65" spans="1:7" s="34" customFormat="1" ht="12.75">
      <c r="A65" s="39"/>
      <c r="B65" s="36" t="s">
        <v>85</v>
      </c>
      <c r="C65" s="112"/>
      <c r="D65" s="112"/>
      <c r="E65" s="112"/>
      <c r="F65" s="118">
        <v>0</v>
      </c>
      <c r="G65" s="149"/>
    </row>
    <row r="66" spans="1:7" s="34" customFormat="1" ht="12.75">
      <c r="A66" s="40"/>
      <c r="B66" s="36" t="s">
        <v>12</v>
      </c>
      <c r="C66" s="112"/>
      <c r="D66" s="112"/>
      <c r="E66" s="112"/>
      <c r="F66" s="118">
        <v>0</v>
      </c>
      <c r="G66" s="149"/>
    </row>
    <row r="67" spans="1:7" s="34" customFormat="1" ht="12.75">
      <c r="A67" s="40"/>
      <c r="B67" s="36" t="s">
        <v>138</v>
      </c>
      <c r="C67" s="112"/>
      <c r="D67" s="112"/>
      <c r="E67" s="112"/>
      <c r="F67" s="118">
        <v>0</v>
      </c>
      <c r="G67" s="149"/>
    </row>
    <row r="68" spans="1:7" s="34" customFormat="1" ht="12.75">
      <c r="A68" s="40"/>
      <c r="B68" s="36" t="s">
        <v>139</v>
      </c>
      <c r="C68" s="112"/>
      <c r="D68" s="112"/>
      <c r="E68" s="112"/>
      <c r="F68" s="118">
        <v>0</v>
      </c>
      <c r="G68" s="149"/>
    </row>
    <row r="69" spans="1:7" s="34" customFormat="1" ht="12.75">
      <c r="A69" s="40"/>
      <c r="B69" s="36" t="s">
        <v>144</v>
      </c>
      <c r="C69" s="112"/>
      <c r="D69" s="112"/>
      <c r="E69" s="112"/>
      <c r="F69" s="118">
        <v>0</v>
      </c>
      <c r="G69" s="149"/>
    </row>
    <row r="70" spans="1:7" s="34" customFormat="1" ht="12.75">
      <c r="A70" s="40"/>
      <c r="B70" s="36" t="s">
        <v>140</v>
      </c>
      <c r="C70" s="112"/>
      <c r="D70" s="112"/>
      <c r="E70" s="112"/>
      <c r="F70" s="118">
        <v>0</v>
      </c>
      <c r="G70" s="149"/>
    </row>
    <row r="71" spans="1:7" s="34" customFormat="1" ht="12.75">
      <c r="A71" s="40"/>
      <c r="B71" s="36" t="s">
        <v>145</v>
      </c>
      <c r="C71" s="112"/>
      <c r="D71" s="112"/>
      <c r="E71" s="112"/>
      <c r="F71" s="118">
        <v>0</v>
      </c>
      <c r="G71" s="149"/>
    </row>
    <row r="72" spans="1:7" s="34" customFormat="1" ht="12.75">
      <c r="A72" s="40"/>
      <c r="B72" s="36" t="s">
        <v>142</v>
      </c>
      <c r="C72" s="112"/>
      <c r="D72" s="112"/>
      <c r="E72" s="112"/>
      <c r="F72" s="118">
        <v>0</v>
      </c>
      <c r="G72" s="149"/>
    </row>
    <row r="73" spans="1:7" s="34" customFormat="1" ht="12.75">
      <c r="A73" s="40"/>
      <c r="B73" s="36" t="s">
        <v>153</v>
      </c>
      <c r="C73" s="112"/>
      <c r="D73" s="112"/>
      <c r="E73" s="112"/>
      <c r="F73" s="118">
        <v>0</v>
      </c>
      <c r="G73" s="149"/>
    </row>
    <row r="74" spans="1:7" s="34" customFormat="1" ht="12.75">
      <c r="A74" s="36"/>
      <c r="B74" s="36" t="s">
        <v>143</v>
      </c>
      <c r="C74" s="112"/>
      <c r="D74" s="112"/>
      <c r="E74" s="112"/>
      <c r="F74" s="21">
        <v>0</v>
      </c>
      <c r="G74" s="149"/>
    </row>
    <row r="75" spans="1:7" s="34" customFormat="1" ht="12.75">
      <c r="A75" s="40"/>
      <c r="B75" s="36" t="s">
        <v>154</v>
      </c>
      <c r="C75" s="112"/>
      <c r="D75" s="112"/>
      <c r="E75" s="112"/>
      <c r="F75" s="118">
        <v>0</v>
      </c>
      <c r="G75" s="149"/>
    </row>
    <row r="76" spans="1:7" s="34" customFormat="1" ht="15.75" customHeight="1">
      <c r="A76" s="39"/>
      <c r="B76" s="23" t="s">
        <v>31</v>
      </c>
      <c r="C76" s="95">
        <f>SUM(C64:C75)</f>
        <v>0</v>
      </c>
      <c r="D76" s="95">
        <f>SUM(D64:D75)</f>
        <v>0</v>
      </c>
      <c r="E76" s="95">
        <f>SUM(E64:E75)</f>
        <v>0</v>
      </c>
      <c r="F76" s="24">
        <f>SUM(F64:F75)</f>
        <v>0</v>
      </c>
      <c r="G76" s="18"/>
    </row>
    <row r="77" spans="1:7" s="34" customFormat="1" ht="15.75">
      <c r="A77" s="15" t="s">
        <v>32</v>
      </c>
      <c r="B77" s="38"/>
      <c r="C77" s="98"/>
      <c r="D77" s="98"/>
      <c r="E77" s="98"/>
      <c r="F77" s="17"/>
      <c r="G77" s="18"/>
    </row>
    <row r="78" spans="1:7" s="34" customFormat="1" ht="12.75">
      <c r="A78" s="39"/>
      <c r="B78" s="33" t="s">
        <v>13</v>
      </c>
      <c r="C78" s="112"/>
      <c r="D78" s="94"/>
      <c r="E78" s="94"/>
      <c r="F78" s="21">
        <v>0</v>
      </c>
      <c r="G78" s="149"/>
    </row>
    <row r="79" spans="1:7" s="34" customFormat="1" ht="12.75">
      <c r="A79" s="39"/>
      <c r="B79" s="33" t="s">
        <v>14</v>
      </c>
      <c r="C79" s="112"/>
      <c r="D79" s="112"/>
      <c r="E79" s="112"/>
      <c r="F79" s="118">
        <v>0</v>
      </c>
      <c r="G79" s="149"/>
    </row>
    <row r="80" spans="1:7" s="34" customFormat="1" ht="12.75">
      <c r="A80" s="39"/>
      <c r="B80" s="33" t="s">
        <v>15</v>
      </c>
      <c r="C80" s="112"/>
      <c r="D80" s="112"/>
      <c r="E80" s="112"/>
      <c r="F80" s="118">
        <v>0</v>
      </c>
      <c r="G80" s="149"/>
    </row>
    <row r="81" spans="1:7" s="34" customFormat="1" ht="12.75">
      <c r="A81" s="35"/>
      <c r="B81" s="36" t="s">
        <v>9</v>
      </c>
      <c r="C81" s="112"/>
      <c r="D81" s="112"/>
      <c r="E81" s="112"/>
      <c r="F81" s="118">
        <v>0</v>
      </c>
      <c r="G81" s="149"/>
    </row>
    <row r="82" spans="1:7" s="34" customFormat="1" ht="15.75" customHeight="1">
      <c r="A82" s="42"/>
      <c r="B82" s="25" t="s">
        <v>33</v>
      </c>
      <c r="C82" s="114">
        <f>SUM(C78:C81)</f>
        <v>0</v>
      </c>
      <c r="D82" s="114">
        <f>SUM(D78:D81)</f>
        <v>0</v>
      </c>
      <c r="E82" s="114">
        <f>SUM(E78:E81)</f>
        <v>0</v>
      </c>
      <c r="F82" s="120">
        <f>SUM(F78:F81)</f>
        <v>0</v>
      </c>
      <c r="G82" s="18"/>
    </row>
    <row r="83" spans="1:7" s="34" customFormat="1" ht="15.75">
      <c r="A83" s="15" t="s">
        <v>118</v>
      </c>
      <c r="B83" s="38"/>
      <c r="C83" s="112"/>
      <c r="D83" s="112"/>
      <c r="E83" s="112"/>
      <c r="F83" s="118">
        <v>0</v>
      </c>
      <c r="G83" s="149"/>
    </row>
    <row r="84" spans="1:7" s="34" customFormat="1" ht="15.75">
      <c r="A84" s="15" t="s">
        <v>16</v>
      </c>
      <c r="B84" s="38"/>
      <c r="C84" s="112"/>
      <c r="D84" s="112"/>
      <c r="E84" s="112"/>
      <c r="F84" s="118">
        <v>0</v>
      </c>
      <c r="G84" s="149"/>
    </row>
    <row r="85" spans="1:7" s="34" customFormat="1" ht="15.75">
      <c r="A85" s="15" t="s">
        <v>119</v>
      </c>
      <c r="B85" s="38"/>
      <c r="C85" s="112"/>
      <c r="D85" s="112"/>
      <c r="E85" s="112"/>
      <c r="F85" s="118">
        <v>0</v>
      </c>
      <c r="G85" s="149"/>
    </row>
    <row r="86" spans="1:7" s="34" customFormat="1" ht="15.75">
      <c r="A86" s="15" t="s">
        <v>134</v>
      </c>
      <c r="B86" s="38"/>
      <c r="C86" s="113"/>
      <c r="D86" s="113"/>
      <c r="E86" s="113"/>
      <c r="F86" s="119">
        <v>0</v>
      </c>
      <c r="G86" s="149"/>
    </row>
    <row r="87" spans="1:7" s="34" customFormat="1" ht="15" customHeight="1">
      <c r="A87" s="19"/>
      <c r="B87" s="46" t="s">
        <v>36</v>
      </c>
      <c r="C87" s="115">
        <f>SUM(C83:C86)+C62+C76+C82</f>
        <v>0</v>
      </c>
      <c r="D87" s="115">
        <f>SUM(D83:D86)+D62+D76+D82</f>
        <v>0</v>
      </c>
      <c r="E87" s="115">
        <f>SUM(E83:E86)+E62+E76+E82</f>
        <v>0</v>
      </c>
      <c r="F87" s="117">
        <f>SUM(F83:F86)+F62+F76+F82</f>
        <v>0</v>
      </c>
      <c r="G87" s="18"/>
    </row>
    <row r="88" spans="1:7" s="34" customFormat="1" ht="6.75" customHeight="1" thickBot="1">
      <c r="A88" s="47"/>
      <c r="B88" s="57"/>
      <c r="C88" s="58"/>
      <c r="D88" s="58"/>
      <c r="E88" s="58"/>
      <c r="F88" s="59"/>
      <c r="G88" s="60"/>
    </row>
    <row r="89" spans="1:7" s="34" customFormat="1" ht="17.25" customHeight="1" thickBot="1" thickTop="1">
      <c r="A89" s="221" t="s">
        <v>37</v>
      </c>
      <c r="B89" s="222"/>
      <c r="C89" s="222"/>
      <c r="D89" s="222"/>
      <c r="E89" s="222"/>
      <c r="F89" s="222"/>
      <c r="G89" s="223"/>
    </row>
    <row r="90" spans="1:7" s="34" customFormat="1" ht="15.75" customHeight="1" thickTop="1">
      <c r="A90" s="61" t="s">
        <v>28</v>
      </c>
      <c r="B90" s="62"/>
      <c r="C90" s="63"/>
      <c r="D90" s="63"/>
      <c r="E90" s="63"/>
      <c r="F90" s="64"/>
      <c r="G90" s="65"/>
    </row>
    <row r="91" spans="1:7" s="34" customFormat="1" ht="12.75">
      <c r="A91" s="19"/>
      <c r="B91" s="33" t="s">
        <v>8</v>
      </c>
      <c r="C91" s="94"/>
      <c r="D91" s="94"/>
      <c r="E91" s="94"/>
      <c r="F91" s="21">
        <v>0</v>
      </c>
      <c r="G91" s="149"/>
    </row>
    <row r="92" spans="1:7" s="34" customFormat="1" ht="12.75">
      <c r="A92" s="35"/>
      <c r="B92" s="36" t="s">
        <v>9</v>
      </c>
      <c r="C92" s="94"/>
      <c r="D92" s="94"/>
      <c r="E92" s="94"/>
      <c r="F92" s="21">
        <v>0</v>
      </c>
      <c r="G92" s="149"/>
    </row>
    <row r="93" spans="1:7" s="34" customFormat="1" ht="15.75" customHeight="1">
      <c r="A93" s="35"/>
      <c r="B93" s="66" t="s">
        <v>29</v>
      </c>
      <c r="C93" s="97">
        <f>SUM(C91:C92)</f>
        <v>0</v>
      </c>
      <c r="D93" s="97">
        <f>SUM(D91:D92)</f>
        <v>0</v>
      </c>
      <c r="E93" s="97">
        <f>SUM(E91:E92)</f>
        <v>0</v>
      </c>
      <c r="F93" s="37">
        <f>SUM(F91:F92)</f>
        <v>0</v>
      </c>
      <c r="G93" s="18"/>
    </row>
    <row r="94" spans="1:7" s="34" customFormat="1" ht="15.75">
      <c r="A94" s="67" t="s">
        <v>30</v>
      </c>
      <c r="B94" s="68"/>
      <c r="C94" s="98"/>
      <c r="D94" s="98"/>
      <c r="E94" s="98"/>
      <c r="F94" s="17"/>
      <c r="G94" s="18"/>
    </row>
    <row r="95" spans="1:7" s="34" customFormat="1" ht="12.75">
      <c r="A95" s="40"/>
      <c r="B95" s="36" t="s">
        <v>11</v>
      </c>
      <c r="C95" s="94"/>
      <c r="D95" s="94"/>
      <c r="E95" s="94"/>
      <c r="F95" s="21">
        <v>0</v>
      </c>
      <c r="G95" s="149"/>
    </row>
    <row r="96" spans="1:7" s="34" customFormat="1" ht="12.75">
      <c r="A96" s="40"/>
      <c r="B96" s="36" t="s">
        <v>85</v>
      </c>
      <c r="C96" s="94"/>
      <c r="D96" s="94"/>
      <c r="E96" s="94"/>
      <c r="F96" s="21">
        <v>0</v>
      </c>
      <c r="G96" s="149"/>
    </row>
    <row r="97" spans="1:7" s="34" customFormat="1" ht="12.75">
      <c r="A97" s="40"/>
      <c r="B97" s="36" t="s">
        <v>12</v>
      </c>
      <c r="C97" s="94"/>
      <c r="D97" s="94"/>
      <c r="E97" s="94"/>
      <c r="F97" s="21">
        <v>0</v>
      </c>
      <c r="G97" s="149"/>
    </row>
    <row r="98" spans="1:7" s="34" customFormat="1" ht="12.75">
      <c r="A98" s="40"/>
      <c r="B98" s="36" t="s">
        <v>138</v>
      </c>
      <c r="C98" s="94"/>
      <c r="D98" s="94"/>
      <c r="E98" s="94"/>
      <c r="F98" s="21">
        <v>0</v>
      </c>
      <c r="G98" s="149"/>
    </row>
    <row r="99" spans="1:7" s="34" customFormat="1" ht="12.75">
      <c r="A99" s="40"/>
      <c r="B99" s="36" t="s">
        <v>139</v>
      </c>
      <c r="C99" s="94"/>
      <c r="D99" s="94"/>
      <c r="E99" s="94"/>
      <c r="F99" s="21">
        <v>0</v>
      </c>
      <c r="G99" s="149"/>
    </row>
    <row r="100" spans="1:7" s="34" customFormat="1" ht="12.75">
      <c r="A100" s="40"/>
      <c r="B100" s="36" t="s">
        <v>144</v>
      </c>
      <c r="C100" s="94"/>
      <c r="D100" s="94"/>
      <c r="E100" s="94"/>
      <c r="F100" s="21">
        <v>0</v>
      </c>
      <c r="G100" s="149"/>
    </row>
    <row r="101" spans="1:7" s="34" customFormat="1" ht="12.75">
      <c r="A101" s="40"/>
      <c r="B101" s="36" t="s">
        <v>140</v>
      </c>
      <c r="C101" s="94"/>
      <c r="D101" s="94"/>
      <c r="E101" s="94"/>
      <c r="F101" s="21">
        <v>0</v>
      </c>
      <c r="G101" s="149"/>
    </row>
    <row r="102" spans="1:7" s="34" customFormat="1" ht="12.75">
      <c r="A102" s="40"/>
      <c r="B102" s="36" t="s">
        <v>145</v>
      </c>
      <c r="C102" s="94"/>
      <c r="D102" s="94"/>
      <c r="E102" s="94"/>
      <c r="F102" s="21">
        <v>0</v>
      </c>
      <c r="G102" s="149"/>
    </row>
    <row r="103" spans="1:7" s="34" customFormat="1" ht="12.75">
      <c r="A103" s="40"/>
      <c r="B103" s="36" t="s">
        <v>142</v>
      </c>
      <c r="C103" s="94"/>
      <c r="D103" s="94"/>
      <c r="E103" s="94"/>
      <c r="F103" s="21">
        <v>0</v>
      </c>
      <c r="G103" s="149"/>
    </row>
    <row r="104" spans="1:7" s="34" customFormat="1" ht="12.75">
      <c r="A104" s="40"/>
      <c r="B104" s="36" t="s">
        <v>153</v>
      </c>
      <c r="C104" s="94"/>
      <c r="D104" s="94"/>
      <c r="E104" s="94"/>
      <c r="F104" s="21">
        <v>0</v>
      </c>
      <c r="G104" s="149"/>
    </row>
    <row r="105" spans="1:7" s="34" customFormat="1" ht="12.75">
      <c r="A105" s="40"/>
      <c r="B105" s="36" t="s">
        <v>143</v>
      </c>
      <c r="C105" s="94"/>
      <c r="D105" s="94"/>
      <c r="E105" s="94"/>
      <c r="F105" s="21">
        <v>0</v>
      </c>
      <c r="G105" s="149"/>
    </row>
    <row r="106" spans="1:7" s="34" customFormat="1" ht="12.75">
      <c r="A106" s="40"/>
      <c r="B106" s="36" t="s">
        <v>154</v>
      </c>
      <c r="C106" s="94"/>
      <c r="D106" s="94"/>
      <c r="E106" s="94"/>
      <c r="F106" s="21">
        <v>0</v>
      </c>
      <c r="G106" s="149"/>
    </row>
    <row r="107" spans="1:7" s="34" customFormat="1" ht="15.75" customHeight="1">
      <c r="A107" s="40"/>
      <c r="B107" s="66" t="s">
        <v>31</v>
      </c>
      <c r="C107" s="97">
        <f>SUM(C95:C106)</f>
        <v>0</v>
      </c>
      <c r="D107" s="97">
        <f>SUM(D95:D106)</f>
        <v>0</v>
      </c>
      <c r="E107" s="97">
        <f>SUM(E95:E106)</f>
        <v>0</v>
      </c>
      <c r="F107" s="37">
        <f>SUM(F95:F106)</f>
        <v>0</v>
      </c>
      <c r="G107" s="18"/>
    </row>
    <row r="108" spans="1:7" s="34" customFormat="1" ht="15.75">
      <c r="A108" s="67" t="s">
        <v>32</v>
      </c>
      <c r="B108" s="68"/>
      <c r="C108" s="98"/>
      <c r="D108" s="98"/>
      <c r="E108" s="98"/>
      <c r="F108" s="17"/>
      <c r="G108" s="18"/>
    </row>
    <row r="109" spans="1:7" s="34" customFormat="1" ht="12.75">
      <c r="A109" s="40"/>
      <c r="B109" s="36" t="s">
        <v>13</v>
      </c>
      <c r="C109" s="94"/>
      <c r="D109" s="94"/>
      <c r="E109" s="94"/>
      <c r="F109" s="21">
        <v>0</v>
      </c>
      <c r="G109" s="149"/>
    </row>
    <row r="110" spans="1:7" s="34" customFormat="1" ht="12.75">
      <c r="A110" s="40"/>
      <c r="B110" s="36" t="s">
        <v>14</v>
      </c>
      <c r="C110" s="94"/>
      <c r="D110" s="94"/>
      <c r="E110" s="94"/>
      <c r="F110" s="21">
        <v>0</v>
      </c>
      <c r="G110" s="149"/>
    </row>
    <row r="111" spans="1:7" s="34" customFormat="1" ht="12.75">
      <c r="A111" s="40"/>
      <c r="B111" s="36" t="s">
        <v>15</v>
      </c>
      <c r="C111" s="94"/>
      <c r="D111" s="94"/>
      <c r="E111" s="94"/>
      <c r="F111" s="21">
        <v>0</v>
      </c>
      <c r="G111" s="149"/>
    </row>
    <row r="112" spans="1:7" s="34" customFormat="1" ht="12.75">
      <c r="A112" s="35"/>
      <c r="B112" s="36" t="s">
        <v>9</v>
      </c>
      <c r="C112" s="94"/>
      <c r="D112" s="94"/>
      <c r="E112" s="94"/>
      <c r="F112" s="21">
        <v>0</v>
      </c>
      <c r="G112" s="149"/>
    </row>
    <row r="113" spans="1:7" s="34" customFormat="1" ht="15">
      <c r="A113" s="42"/>
      <c r="B113" s="25" t="s">
        <v>33</v>
      </c>
      <c r="C113" s="121">
        <f>SUM(C109:C112)</f>
        <v>0</v>
      </c>
      <c r="D113" s="121">
        <f>SUM(D109:D112)</f>
        <v>0</v>
      </c>
      <c r="E113" s="121">
        <f>SUM(E109:E112)</f>
        <v>0</v>
      </c>
      <c r="F113" s="122">
        <f>SUM(F109:F112)</f>
        <v>0</v>
      </c>
      <c r="G113" s="18"/>
    </row>
    <row r="114" spans="1:7" s="34" customFormat="1" ht="15.75">
      <c r="A114" s="15" t="s">
        <v>118</v>
      </c>
      <c r="B114" s="38"/>
      <c r="C114" s="94"/>
      <c r="D114" s="94"/>
      <c r="E114" s="94"/>
      <c r="F114" s="21">
        <v>0</v>
      </c>
      <c r="G114" s="149"/>
    </row>
    <row r="115" spans="1:7" s="34" customFormat="1" ht="15.75">
      <c r="A115" s="15" t="s">
        <v>16</v>
      </c>
      <c r="B115" s="38"/>
      <c r="C115" s="94"/>
      <c r="D115" s="94"/>
      <c r="E115" s="94"/>
      <c r="F115" s="21">
        <v>0</v>
      </c>
      <c r="G115" s="149"/>
    </row>
    <row r="116" spans="1:7" s="34" customFormat="1" ht="15.75">
      <c r="A116" s="15" t="s">
        <v>119</v>
      </c>
      <c r="B116" s="38"/>
      <c r="C116" s="94"/>
      <c r="D116" s="94"/>
      <c r="E116" s="94"/>
      <c r="F116" s="21">
        <v>0</v>
      </c>
      <c r="G116" s="149"/>
    </row>
    <row r="117" spans="1:7" s="34" customFormat="1" ht="15" customHeight="1">
      <c r="A117" s="15" t="s">
        <v>135</v>
      </c>
      <c r="B117" s="38"/>
      <c r="C117" s="99"/>
      <c r="D117" s="99"/>
      <c r="E117" s="99"/>
      <c r="F117" s="41">
        <v>0</v>
      </c>
      <c r="G117" s="149"/>
    </row>
    <row r="118" spans="1:7" s="34" customFormat="1" ht="15" customHeight="1">
      <c r="A118" s="19"/>
      <c r="B118" s="69" t="s">
        <v>38</v>
      </c>
      <c r="C118" s="100">
        <f>SUM(C114:C117)+C93+C107+C113</f>
        <v>0</v>
      </c>
      <c r="D118" s="100">
        <f>SUM(D114:D117)+D93+D107+D113</f>
        <v>0</v>
      </c>
      <c r="E118" s="100">
        <f>SUM(E114:E117)+E93+E107+E113</f>
        <v>0</v>
      </c>
      <c r="F118" s="70">
        <f>SUM(F114:F117)+F93+F107+F113</f>
        <v>0</v>
      </c>
      <c r="G118" s="18"/>
    </row>
    <row r="119" spans="1:7" s="34" customFormat="1" ht="15" customHeight="1" thickBot="1">
      <c r="A119" s="19"/>
      <c r="B119" s="46" t="s">
        <v>39</v>
      </c>
      <c r="C119" s="101">
        <f>+C87+C118</f>
        <v>0</v>
      </c>
      <c r="D119" s="101">
        <f>+D87+D118</f>
        <v>0</v>
      </c>
      <c r="E119" s="101">
        <f>+E87+E118</f>
        <v>0</v>
      </c>
      <c r="F119" s="71">
        <f>+F87+F118</f>
        <v>0</v>
      </c>
      <c r="G119" s="72"/>
    </row>
    <row r="120" spans="1:7" s="34" customFormat="1" ht="17.25" thickBot="1" thickTop="1">
      <c r="A120" s="221" t="s">
        <v>40</v>
      </c>
      <c r="B120" s="222"/>
      <c r="C120" s="222"/>
      <c r="D120" s="222"/>
      <c r="E120" s="222"/>
      <c r="F120" s="222"/>
      <c r="G120" s="223"/>
    </row>
    <row r="121" spans="1:7" s="34" customFormat="1" ht="15" customHeight="1" thickTop="1">
      <c r="A121" s="13" t="s">
        <v>69</v>
      </c>
      <c r="B121" s="73"/>
      <c r="C121" s="93"/>
      <c r="D121" s="93"/>
      <c r="E121" s="127" t="s">
        <v>24</v>
      </c>
      <c r="F121" s="14">
        <v>0</v>
      </c>
      <c r="G121" s="149"/>
    </row>
    <row r="122" spans="1:7" s="34" customFormat="1" ht="15" customHeight="1">
      <c r="A122" s="15" t="s">
        <v>70</v>
      </c>
      <c r="B122" s="73"/>
      <c r="C122" s="94"/>
      <c r="D122" s="94"/>
      <c r="E122" s="94"/>
      <c r="F122" s="21">
        <v>0</v>
      </c>
      <c r="G122" s="149"/>
    </row>
    <row r="123" spans="1:7" s="34" customFormat="1" ht="15" customHeight="1" thickBot="1">
      <c r="A123" s="47"/>
      <c r="B123" s="74" t="s">
        <v>41</v>
      </c>
      <c r="C123" s="102">
        <f>SUM(C121:C122)</f>
        <v>0</v>
      </c>
      <c r="D123" s="102">
        <f>SUM(D121:D122)</f>
        <v>0</v>
      </c>
      <c r="E123" s="102">
        <f>SUM(E121:E122)</f>
        <v>0</v>
      </c>
      <c r="F123" s="75">
        <f>SUM(F121:F122)</f>
        <v>0</v>
      </c>
      <c r="G123" s="27"/>
    </row>
    <row r="124" spans="1:7" s="34" customFormat="1" ht="9" customHeight="1" thickTop="1">
      <c r="A124" s="76"/>
      <c r="B124" s="77"/>
      <c r="C124" s="103"/>
      <c r="D124" s="103"/>
      <c r="E124" s="103"/>
      <c r="F124" s="78"/>
      <c r="G124" s="79"/>
    </row>
    <row r="125" spans="1:7" s="34" customFormat="1" ht="15" customHeight="1" thickBot="1">
      <c r="A125" s="47"/>
      <c r="B125" s="80" t="s">
        <v>42</v>
      </c>
      <c r="C125" s="123">
        <f>+C25+C56+C119+C123</f>
        <v>0</v>
      </c>
      <c r="D125" s="123">
        <f>+D25+D56+D119+D123</f>
        <v>0</v>
      </c>
      <c r="E125" s="123">
        <f>+E25+E56+E119+E123</f>
        <v>0</v>
      </c>
      <c r="F125" s="124">
        <f>+F25+F56+F119+F123</f>
        <v>0</v>
      </c>
      <c r="G125" s="27"/>
    </row>
    <row r="126" spans="1:7" ht="17.25" thickBot="1" thickTop="1">
      <c r="A126" s="216" t="s">
        <v>148</v>
      </c>
      <c r="B126" s="282"/>
      <c r="C126" s="282"/>
      <c r="D126" s="282"/>
      <c r="E126" s="282"/>
      <c r="F126" s="282"/>
      <c r="G126" s="283"/>
    </row>
    <row r="127" spans="1:7" ht="13.5" thickTop="1">
      <c r="A127" s="256" t="s">
        <v>96</v>
      </c>
      <c r="B127" s="257"/>
      <c r="C127" s="279"/>
      <c r="D127" s="280"/>
      <c r="E127" s="280"/>
      <c r="F127" s="280"/>
      <c r="G127" s="281"/>
    </row>
    <row r="128" spans="1:7" ht="9" customHeight="1">
      <c r="A128" s="240"/>
      <c r="B128" s="241"/>
      <c r="C128" s="250"/>
      <c r="D128" s="251"/>
      <c r="E128" s="251"/>
      <c r="F128" s="251"/>
      <c r="G128" s="252"/>
    </row>
    <row r="129" spans="1:7" ht="12.75">
      <c r="A129" s="238" t="s">
        <v>136</v>
      </c>
      <c r="B129" s="239"/>
      <c r="C129" s="247"/>
      <c r="D129" s="248"/>
      <c r="E129" s="248"/>
      <c r="F129" s="248"/>
      <c r="G129" s="249"/>
    </row>
    <row r="130" spans="1:7" ht="9" customHeight="1">
      <c r="A130" s="240"/>
      <c r="B130" s="241"/>
      <c r="C130" s="250"/>
      <c r="D130" s="251"/>
      <c r="E130" s="251"/>
      <c r="F130" s="251"/>
      <c r="G130" s="252"/>
    </row>
    <row r="131" spans="1:7" ht="12.75">
      <c r="A131" s="238" t="s">
        <v>146</v>
      </c>
      <c r="B131" s="239"/>
      <c r="C131" s="247"/>
      <c r="D131" s="248"/>
      <c r="E131" s="248"/>
      <c r="F131" s="248"/>
      <c r="G131" s="249"/>
    </row>
    <row r="132" spans="1:7" ht="9" customHeight="1">
      <c r="A132" s="240"/>
      <c r="B132" s="241"/>
      <c r="C132" s="250"/>
      <c r="D132" s="251"/>
      <c r="E132" s="251"/>
      <c r="F132" s="251"/>
      <c r="G132" s="252"/>
    </row>
    <row r="133" spans="1:7" ht="12.75">
      <c r="A133" s="238" t="s">
        <v>147</v>
      </c>
      <c r="B133" s="239"/>
      <c r="C133" s="247"/>
      <c r="D133" s="248"/>
      <c r="E133" s="248"/>
      <c r="F133" s="248"/>
      <c r="G133" s="249"/>
    </row>
    <row r="134" spans="1:7" ht="9" customHeight="1" thickBot="1">
      <c r="A134" s="242"/>
      <c r="B134" s="243"/>
      <c r="C134" s="253"/>
      <c r="D134" s="254"/>
      <c r="E134" s="254"/>
      <c r="F134" s="254"/>
      <c r="G134" s="255"/>
    </row>
    <row r="135" spans="1:7" ht="16.5" customHeight="1" thickTop="1">
      <c r="A135" s="299" t="s">
        <v>152</v>
      </c>
      <c r="B135" s="300"/>
      <c r="C135" s="301"/>
      <c r="D135" s="301"/>
      <c r="E135" s="301"/>
      <c r="F135" s="301"/>
      <c r="G135" s="302"/>
    </row>
    <row r="136" spans="1:7" ht="36.75" customHeight="1" thickBot="1">
      <c r="A136" s="244"/>
      <c r="B136" s="245"/>
      <c r="C136" s="245"/>
      <c r="D136" s="245"/>
      <c r="E136" s="245"/>
      <c r="F136" s="245"/>
      <c r="G136" s="246"/>
    </row>
    <row r="137" spans="1:7" ht="30" customHeight="1" thickBot="1" thickTop="1">
      <c r="A137" s="235" t="s">
        <v>98</v>
      </c>
      <c r="B137" s="236"/>
      <c r="C137" s="236"/>
      <c r="D137" s="236"/>
      <c r="E137" s="236"/>
      <c r="F137" s="236"/>
      <c r="G137" s="237"/>
    </row>
    <row r="138" spans="1:7" ht="30" customHeight="1" thickTop="1">
      <c r="A138" s="267" t="s">
        <v>121</v>
      </c>
      <c r="B138" s="268"/>
      <c r="C138" s="268"/>
      <c r="D138" s="268"/>
      <c r="E138" s="268"/>
      <c r="F138" s="268"/>
      <c r="G138" s="269"/>
    </row>
    <row r="139" spans="1:7" ht="30" customHeight="1">
      <c r="A139" s="287"/>
      <c r="B139" s="288"/>
      <c r="C139" s="288"/>
      <c r="D139" s="288"/>
      <c r="E139" s="288"/>
      <c r="F139" s="288"/>
      <c r="G139" s="289"/>
    </row>
    <row r="140" spans="1:7" ht="38.25" customHeight="1">
      <c r="A140" s="306" t="s">
        <v>169</v>
      </c>
      <c r="B140" s="307"/>
      <c r="C140" s="307"/>
      <c r="D140" s="307"/>
      <c r="E140" s="307"/>
      <c r="F140" s="307"/>
      <c r="G140" s="308"/>
    </row>
    <row r="141" spans="1:7" ht="30" customHeight="1" thickBot="1">
      <c r="A141" s="284"/>
      <c r="B141" s="285"/>
      <c r="C141" s="285"/>
      <c r="D141" s="285"/>
      <c r="E141" s="285"/>
      <c r="F141" s="285"/>
      <c r="G141" s="286"/>
    </row>
    <row r="142" spans="1:7" ht="30" customHeight="1" thickTop="1">
      <c r="A142" s="270" t="s">
        <v>170</v>
      </c>
      <c r="B142" s="271"/>
      <c r="C142" s="271"/>
      <c r="D142" s="271"/>
      <c r="E142" s="271"/>
      <c r="F142" s="271"/>
      <c r="G142" s="272"/>
    </row>
    <row r="143" spans="1:7" ht="30" customHeight="1" thickBot="1">
      <c r="A143" s="284"/>
      <c r="B143" s="285"/>
      <c r="C143" s="285"/>
      <c r="D143" s="285"/>
      <c r="E143" s="285"/>
      <c r="F143" s="285"/>
      <c r="G143" s="286"/>
    </row>
    <row r="144" spans="1:7" ht="45" customHeight="1" thickTop="1">
      <c r="A144" s="267" t="s">
        <v>120</v>
      </c>
      <c r="B144" s="268"/>
      <c r="C144" s="268"/>
      <c r="D144" s="268"/>
      <c r="E144" s="268"/>
      <c r="F144" s="268"/>
      <c r="G144" s="269"/>
    </row>
    <row r="145" spans="1:7" ht="30" customHeight="1" thickBot="1">
      <c r="A145" s="264"/>
      <c r="B145" s="265"/>
      <c r="C145" s="265"/>
      <c r="D145" s="265"/>
      <c r="E145" s="265"/>
      <c r="F145" s="265"/>
      <c r="G145" s="266"/>
    </row>
    <row r="146" spans="1:7" ht="30" customHeight="1" thickTop="1">
      <c r="A146" s="303" t="s">
        <v>122</v>
      </c>
      <c r="B146" s="304"/>
      <c r="C146" s="304"/>
      <c r="D146" s="304"/>
      <c r="E146" s="304"/>
      <c r="F146" s="304"/>
      <c r="G146" s="305"/>
    </row>
    <row r="147" spans="1:7" ht="30" customHeight="1" thickBot="1">
      <c r="A147" s="264"/>
      <c r="B147" s="265"/>
      <c r="C147" s="265"/>
      <c r="D147" s="265"/>
      <c r="E147" s="265"/>
      <c r="F147" s="265"/>
      <c r="G147" s="266"/>
    </row>
    <row r="148" spans="1:7" ht="44.25" customHeight="1" thickTop="1">
      <c r="A148" s="210" t="s">
        <v>171</v>
      </c>
      <c r="B148" s="208"/>
      <c r="C148" s="208"/>
      <c r="D148" s="208"/>
      <c r="E148" s="208"/>
      <c r="F148" s="208"/>
      <c r="G148" s="209"/>
    </row>
    <row r="149" spans="1:7" ht="30" customHeight="1" thickBot="1">
      <c r="A149" s="211"/>
      <c r="B149" s="212"/>
      <c r="C149" s="212"/>
      <c r="D149" s="212"/>
      <c r="E149" s="212"/>
      <c r="F149" s="212"/>
      <c r="G149" s="213"/>
    </row>
    <row r="150" spans="1:7" ht="44.25" customHeight="1" thickTop="1">
      <c r="A150" s="206" t="s">
        <v>174</v>
      </c>
      <c r="B150" s="207"/>
      <c r="C150" s="208"/>
      <c r="D150" s="208"/>
      <c r="E150" s="208"/>
      <c r="F150" s="208"/>
      <c r="G150" s="209"/>
    </row>
    <row r="151" spans="1:7" ht="19.5" customHeight="1">
      <c r="A151" s="214" t="s">
        <v>180</v>
      </c>
      <c r="B151" s="215"/>
      <c r="C151" s="292"/>
      <c r="D151" s="293"/>
      <c r="E151" s="293"/>
      <c r="F151" s="293"/>
      <c r="G151" s="294"/>
    </row>
    <row r="152" spans="1:7" ht="18" customHeight="1" thickBot="1">
      <c r="A152" s="290" t="s">
        <v>179</v>
      </c>
      <c r="B152" s="291"/>
      <c r="C152" s="295"/>
      <c r="D152" s="296"/>
      <c r="E152" s="296"/>
      <c r="F152" s="296"/>
      <c r="G152" s="297"/>
    </row>
    <row r="153" ht="13.5" thickTop="1"/>
    <row r="157" ht="12.75" hidden="1">
      <c r="G157" s="2" t="s">
        <v>187</v>
      </c>
    </row>
    <row r="159" ht="12.75" hidden="1">
      <c r="G159" s="150" t="s">
        <v>167</v>
      </c>
    </row>
    <row r="160" ht="12.75" hidden="1">
      <c r="G160" s="150" t="s">
        <v>168</v>
      </c>
    </row>
  </sheetData>
  <sheetProtection password="DB06" sheet="1" objects="1" scenarios="1"/>
  <mergeCells count="53">
    <mergeCell ref="A152:B152"/>
    <mergeCell ref="C151:G151"/>
    <mergeCell ref="C152:G152"/>
    <mergeCell ref="E14:E15"/>
    <mergeCell ref="F14:F15"/>
    <mergeCell ref="G14:G15"/>
    <mergeCell ref="A135:G135"/>
    <mergeCell ref="A146:G146"/>
    <mergeCell ref="A147:G147"/>
    <mergeCell ref="A140:G140"/>
    <mergeCell ref="A143:G143"/>
    <mergeCell ref="A138:G138"/>
    <mergeCell ref="A139:G139"/>
    <mergeCell ref="A141:G141"/>
    <mergeCell ref="A145:G145"/>
    <mergeCell ref="A144:G144"/>
    <mergeCell ref="A142:G142"/>
    <mergeCell ref="C6:G6"/>
    <mergeCell ref="C7:G7"/>
    <mergeCell ref="C8:G8"/>
    <mergeCell ref="C127:G128"/>
    <mergeCell ref="A126:G126"/>
    <mergeCell ref="A120:G120"/>
    <mergeCell ref="A89:G89"/>
    <mergeCell ref="A127:B128"/>
    <mergeCell ref="C14:C15"/>
    <mergeCell ref="D14:D15"/>
    <mergeCell ref="C2:G2"/>
    <mergeCell ref="C3:G3"/>
    <mergeCell ref="C4:G4"/>
    <mergeCell ref="C5:G5"/>
    <mergeCell ref="A137:G137"/>
    <mergeCell ref="A129:B130"/>
    <mergeCell ref="A131:B132"/>
    <mergeCell ref="A133:B134"/>
    <mergeCell ref="A136:G136"/>
    <mergeCell ref="C131:G132"/>
    <mergeCell ref="C133:G134"/>
    <mergeCell ref="C129:G130"/>
    <mergeCell ref="A1:G1"/>
    <mergeCell ref="A26:G26"/>
    <mergeCell ref="A15:B15"/>
    <mergeCell ref="A58:G58"/>
    <mergeCell ref="C12:G12"/>
    <mergeCell ref="C9:G9"/>
    <mergeCell ref="C10:G10"/>
    <mergeCell ref="C11:E11"/>
    <mergeCell ref="A13:F13"/>
    <mergeCell ref="A16:G16"/>
    <mergeCell ref="A150:G150"/>
    <mergeCell ref="A148:G148"/>
    <mergeCell ref="A149:G149"/>
    <mergeCell ref="A151:B151"/>
  </mergeCells>
  <dataValidations count="2">
    <dataValidation type="list" showInputMessage="1" showErrorMessage="1" prompt="Enter &quot;X&quot; if this is a Null Report&#10;" error="Invalid entry. Please select input from drop down box" sqref="G13">
      <formula1>$G$157</formula1>
    </dataValidation>
    <dataValidation type="list" showInputMessage="1" showErrorMessage="1" prompt="This cell can not be left blank.  Please select input value from drop down menu&#10;" error="Invalid entry. Please select input from drop down box" sqref="G17 G19:G23 G28:G30 G33:G44 G47:G50 G52:G55 G60:G61 G64:G75 G78:G81 G83:G86 G91:G92 G95:G106 G109:G112 G114:G117 G121:G122">
      <formula1>$G$159:$G$160</formula1>
    </dataValidation>
  </dataValidations>
  <printOptions gridLines="1" horizontalCentered="1"/>
  <pageMargins left="0.1" right="0.1" top="0.69" bottom="0.54" header="0.17" footer="0.3"/>
  <pageSetup horizontalDpi="600" verticalDpi="600" orientation="portrait" paperSize="5" scale="97" r:id="rId2"/>
  <headerFooter alignWithMargins="0">
    <oddHeader>&amp;C&amp;"Arial,Bold" CY2010 Data Line of Business Survey
Accident and Health
 Business Written in NH</oddHeader>
    <oddFooter>&amp;L&amp;D&amp;CNew Hampshire Insurance Department
&amp;RPage &amp;P of &amp;N</oddFooter>
  </headerFooter>
  <rowBreaks count="2" manualBreakCount="2">
    <brk id="57" max="255" man="1"/>
    <brk id="119" max="255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A59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1" sqref="W1"/>
    </sheetView>
  </sheetViews>
  <sheetFormatPr defaultColWidth="9.140625" defaultRowHeight="12.75"/>
  <cols>
    <col min="1" max="1" width="12.8515625" style="91" hidden="1" customWidth="1"/>
    <col min="2" max="2" width="35.421875" style="91" hidden="1" customWidth="1"/>
    <col min="3" max="3" width="33.7109375" style="91" hidden="1" customWidth="1"/>
    <col min="4" max="4" width="17.57421875" style="91" hidden="1" customWidth="1"/>
    <col min="5" max="5" width="4.140625" style="91" hidden="1" customWidth="1"/>
    <col min="6" max="6" width="10.7109375" style="91" hidden="1" customWidth="1"/>
    <col min="7" max="7" width="6.57421875" style="91" hidden="1" customWidth="1"/>
    <col min="8" max="8" width="24.7109375" style="91" hidden="1" customWidth="1"/>
    <col min="9" max="9" width="41.8515625" style="91" hidden="1" customWidth="1"/>
    <col min="10" max="10" width="12.28125" style="91" hidden="1" customWidth="1"/>
    <col min="11" max="11" width="9.57421875" style="91" hidden="1" customWidth="1"/>
    <col min="12" max="12" width="36.8515625" style="91" hidden="1" customWidth="1"/>
    <col min="13" max="13" width="12.8515625" style="91" hidden="1" customWidth="1"/>
    <col min="14" max="14" width="23.8515625" style="91" hidden="1" customWidth="1"/>
    <col min="15" max="15" width="20.421875" style="91" hidden="1" customWidth="1"/>
    <col min="16" max="16" width="44.140625" style="91" hidden="1" customWidth="1"/>
    <col min="17" max="17" width="11.28125" style="91" hidden="1" customWidth="1"/>
    <col min="18" max="19" width="10.7109375" style="91" hidden="1" customWidth="1"/>
    <col min="20" max="20" width="13.00390625" style="91" hidden="1" customWidth="1"/>
    <col min="21" max="21" width="10.7109375" style="153" hidden="1" customWidth="1"/>
    <col min="22" max="22" width="9.140625" style="87" hidden="1" customWidth="1"/>
    <col min="23" max="16384" width="9.140625" style="87" customWidth="1"/>
  </cols>
  <sheetData>
    <row r="1" spans="1:22" ht="69" thickBot="1" thickTop="1">
      <c r="A1" s="11" t="s">
        <v>1</v>
      </c>
      <c r="B1" s="11" t="s">
        <v>44</v>
      </c>
      <c r="C1" s="11" t="s">
        <v>45</v>
      </c>
      <c r="D1" s="11" t="s">
        <v>2</v>
      </c>
      <c r="E1" s="83" t="s">
        <v>46</v>
      </c>
      <c r="F1" s="84" t="s">
        <v>47</v>
      </c>
      <c r="G1" s="84" t="s">
        <v>48</v>
      </c>
      <c r="H1" s="11" t="s">
        <v>49</v>
      </c>
      <c r="I1" s="11" t="s">
        <v>50</v>
      </c>
      <c r="J1" s="84" t="s">
        <v>57</v>
      </c>
      <c r="K1" s="84" t="s">
        <v>56</v>
      </c>
      <c r="L1" s="84" t="s">
        <v>51</v>
      </c>
      <c r="M1" s="85" t="s">
        <v>109</v>
      </c>
      <c r="N1" s="86" t="s">
        <v>21</v>
      </c>
      <c r="O1" s="86" t="s">
        <v>22</v>
      </c>
      <c r="P1" s="86" t="s">
        <v>23</v>
      </c>
      <c r="Q1" s="107" t="s">
        <v>114</v>
      </c>
      <c r="R1" s="109" t="s">
        <v>115</v>
      </c>
      <c r="S1" s="107" t="s">
        <v>116</v>
      </c>
      <c r="T1" s="107" t="s">
        <v>117</v>
      </c>
      <c r="U1" s="108" t="s">
        <v>137</v>
      </c>
      <c r="V1" s="81" t="s">
        <v>83</v>
      </c>
    </row>
    <row r="2" spans="1:35" ht="13.5" thickTop="1">
      <c r="A2" s="82">
        <f>+'CY2010 Data LOB Survey'!C2</f>
        <v>0</v>
      </c>
      <c r="B2" s="82">
        <f>+'CY2010 Data LOB Survey'!C3</f>
        <v>0</v>
      </c>
      <c r="C2" s="82">
        <f>+'CY2010 Data LOB Survey'!C4</f>
        <v>0</v>
      </c>
      <c r="D2" s="82">
        <f>+'CY2010 Data LOB Survey'!C5</f>
        <v>0</v>
      </c>
      <c r="E2" s="82">
        <f>+'CY2010 Data LOB Survey'!C6</f>
        <v>0</v>
      </c>
      <c r="F2" s="82">
        <f>+'CY2010 Data LOB Survey'!C7</f>
        <v>0</v>
      </c>
      <c r="G2" s="88">
        <f>+'CY2010 Data LOB Survey'!C8</f>
        <v>0</v>
      </c>
      <c r="H2" s="82">
        <f>+'CY2010 Data LOB Survey'!C9</f>
        <v>0</v>
      </c>
      <c r="I2" s="82">
        <f>+'CY2010 Data LOB Survey'!C10</f>
        <v>0</v>
      </c>
      <c r="J2" s="82">
        <f>+'CY2010 Data LOB Survey'!C11</f>
        <v>0</v>
      </c>
      <c r="K2" s="82">
        <f>+'CY2010 Data LOB Survey'!G11</f>
        <v>0</v>
      </c>
      <c r="L2" s="82">
        <f>+'CY2010 Data LOB Survey'!C12</f>
        <v>0</v>
      </c>
      <c r="M2" s="144">
        <f>+'CY2010 Data LOB Survey'!G13</f>
        <v>0</v>
      </c>
      <c r="N2" s="82" t="s">
        <v>53</v>
      </c>
      <c r="O2" s="82" t="s">
        <v>4</v>
      </c>
      <c r="P2" s="92" t="s">
        <v>4</v>
      </c>
      <c r="Q2" s="89">
        <f>+'CY2010 Data LOB Survey'!C17</f>
        <v>0</v>
      </c>
      <c r="R2" s="89">
        <f>+'CY2010 Data LOB Survey'!D17</f>
        <v>0</v>
      </c>
      <c r="S2" s="89">
        <f>+'CY2010 Data LOB Survey'!E17</f>
        <v>0</v>
      </c>
      <c r="T2" s="89">
        <f>+'CY2010 Data LOB Survey'!F17</f>
        <v>0</v>
      </c>
      <c r="U2" s="151">
        <f>+'CY2010 Data LOB Survey'!G17</f>
        <v>0</v>
      </c>
      <c r="V2" s="105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</row>
    <row r="3" spans="1:35" ht="12.75">
      <c r="A3" s="82">
        <f>+A2</f>
        <v>0</v>
      </c>
      <c r="B3" s="82">
        <f aca="true" t="shared" si="0" ref="B3:M3">+B2</f>
        <v>0</v>
      </c>
      <c r="C3" s="82">
        <f t="shared" si="0"/>
        <v>0</v>
      </c>
      <c r="D3" s="82">
        <f t="shared" si="0"/>
        <v>0</v>
      </c>
      <c r="E3" s="82">
        <f t="shared" si="0"/>
        <v>0</v>
      </c>
      <c r="F3" s="82">
        <f t="shared" si="0"/>
        <v>0</v>
      </c>
      <c r="G3" s="82">
        <f t="shared" si="0"/>
        <v>0</v>
      </c>
      <c r="H3" s="82">
        <f t="shared" si="0"/>
        <v>0</v>
      </c>
      <c r="I3" s="82">
        <f t="shared" si="0"/>
        <v>0</v>
      </c>
      <c r="J3" s="82">
        <f t="shared" si="0"/>
        <v>0</v>
      </c>
      <c r="K3" s="82">
        <f t="shared" si="0"/>
        <v>0</v>
      </c>
      <c r="L3" s="82">
        <f t="shared" si="0"/>
        <v>0</v>
      </c>
      <c r="M3" s="144">
        <f t="shared" si="0"/>
        <v>0</v>
      </c>
      <c r="N3" s="82" t="s">
        <v>53</v>
      </c>
      <c r="O3" s="82" t="s">
        <v>54</v>
      </c>
      <c r="P3" s="92" t="s">
        <v>5</v>
      </c>
      <c r="Q3" s="89">
        <f>+'CY2010 Data LOB Survey'!C19</f>
        <v>0</v>
      </c>
      <c r="R3" s="89">
        <f>+'CY2010 Data LOB Survey'!D19</f>
        <v>0</v>
      </c>
      <c r="S3" s="89">
        <f>+'CY2010 Data LOB Survey'!E19</f>
        <v>0</v>
      </c>
      <c r="T3" s="89">
        <f>+'CY2010 Data LOB Survey'!F19</f>
        <v>0</v>
      </c>
      <c r="U3" s="151">
        <f>+'CY2010 Data LOB Survey'!G19</f>
        <v>0</v>
      </c>
      <c r="V3" s="105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</row>
    <row r="4" spans="1:35" ht="12.75">
      <c r="A4" s="82">
        <f aca="true" t="shared" si="1" ref="A4:A67">+A3</f>
        <v>0</v>
      </c>
      <c r="B4" s="82">
        <f aca="true" t="shared" si="2" ref="B4:B67">+B3</f>
        <v>0</v>
      </c>
      <c r="C4" s="82">
        <f aca="true" t="shared" si="3" ref="C4:C67">+C3</f>
        <v>0</v>
      </c>
      <c r="D4" s="82">
        <f aca="true" t="shared" si="4" ref="D4:D67">+D3</f>
        <v>0</v>
      </c>
      <c r="E4" s="82">
        <f aca="true" t="shared" si="5" ref="E4:E67">+E3</f>
        <v>0</v>
      </c>
      <c r="F4" s="82">
        <f aca="true" t="shared" si="6" ref="F4:F67">+F3</f>
        <v>0</v>
      </c>
      <c r="G4" s="82">
        <f aca="true" t="shared" si="7" ref="G4:G67">+G3</f>
        <v>0</v>
      </c>
      <c r="H4" s="82">
        <f aca="true" t="shared" si="8" ref="H4:H67">+H3</f>
        <v>0</v>
      </c>
      <c r="I4" s="82">
        <f aca="true" t="shared" si="9" ref="I4:I67">+I3</f>
        <v>0</v>
      </c>
      <c r="J4" s="82">
        <f aca="true" t="shared" si="10" ref="J4:J67">+J3</f>
        <v>0</v>
      </c>
      <c r="K4" s="82">
        <f aca="true" t="shared" si="11" ref="K4:K67">+K3</f>
        <v>0</v>
      </c>
      <c r="L4" s="82">
        <f aca="true" t="shared" si="12" ref="L4:L67">+L3</f>
        <v>0</v>
      </c>
      <c r="M4" s="144">
        <f aca="true" t="shared" si="13" ref="M4:M67">+M3</f>
        <v>0</v>
      </c>
      <c r="N4" s="82" t="s">
        <v>53</v>
      </c>
      <c r="O4" s="82" t="s">
        <v>54</v>
      </c>
      <c r="P4" s="92" t="s">
        <v>6</v>
      </c>
      <c r="Q4" s="89">
        <f>+'CY2010 Data LOB Survey'!C20</f>
        <v>0</v>
      </c>
      <c r="R4" s="89">
        <f>+'CY2010 Data LOB Survey'!D20</f>
        <v>0</v>
      </c>
      <c r="S4" s="89">
        <f>+'CY2010 Data LOB Survey'!E20</f>
        <v>0</v>
      </c>
      <c r="T4" s="89">
        <f>+'CY2010 Data LOB Survey'!F20</f>
        <v>0</v>
      </c>
      <c r="U4" s="151">
        <f>+'CY2010 Data LOB Survey'!G20</f>
        <v>0</v>
      </c>
      <c r="V4" s="105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</row>
    <row r="5" spans="1:35" ht="12.75">
      <c r="A5" s="82">
        <f t="shared" si="1"/>
        <v>0</v>
      </c>
      <c r="B5" s="82">
        <f t="shared" si="2"/>
        <v>0</v>
      </c>
      <c r="C5" s="82">
        <f t="shared" si="3"/>
        <v>0</v>
      </c>
      <c r="D5" s="82">
        <f t="shared" si="4"/>
        <v>0</v>
      </c>
      <c r="E5" s="82">
        <f t="shared" si="5"/>
        <v>0</v>
      </c>
      <c r="F5" s="82">
        <f t="shared" si="6"/>
        <v>0</v>
      </c>
      <c r="G5" s="82">
        <f t="shared" si="7"/>
        <v>0</v>
      </c>
      <c r="H5" s="82">
        <f t="shared" si="8"/>
        <v>0</v>
      </c>
      <c r="I5" s="82">
        <f t="shared" si="9"/>
        <v>0</v>
      </c>
      <c r="J5" s="82">
        <f t="shared" si="10"/>
        <v>0</v>
      </c>
      <c r="K5" s="82">
        <f t="shared" si="11"/>
        <v>0</v>
      </c>
      <c r="L5" s="82">
        <f t="shared" si="12"/>
        <v>0</v>
      </c>
      <c r="M5" s="144">
        <f t="shared" si="13"/>
        <v>0</v>
      </c>
      <c r="N5" s="82" t="s">
        <v>53</v>
      </c>
      <c r="O5" s="82" t="s">
        <v>54</v>
      </c>
      <c r="P5" s="92" t="s">
        <v>7</v>
      </c>
      <c r="Q5" s="89">
        <f>+'CY2010 Data LOB Survey'!C21</f>
        <v>0</v>
      </c>
      <c r="R5" s="89">
        <f>+'CY2010 Data LOB Survey'!D21</f>
        <v>0</v>
      </c>
      <c r="S5" s="89">
        <f>+'CY2010 Data LOB Survey'!E21</f>
        <v>0</v>
      </c>
      <c r="T5" s="89">
        <f>+'CY2010 Data LOB Survey'!F21</f>
        <v>0</v>
      </c>
      <c r="U5" s="151">
        <f>+'CY2010 Data LOB Survey'!G21</f>
        <v>0</v>
      </c>
      <c r="V5" s="105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</row>
    <row r="6" spans="1:157" ht="12.75">
      <c r="A6" s="82">
        <f t="shared" si="1"/>
        <v>0</v>
      </c>
      <c r="B6" s="82">
        <f t="shared" si="2"/>
        <v>0</v>
      </c>
      <c r="C6" s="82">
        <f t="shared" si="3"/>
        <v>0</v>
      </c>
      <c r="D6" s="82">
        <f t="shared" si="4"/>
        <v>0</v>
      </c>
      <c r="E6" s="82">
        <f t="shared" si="5"/>
        <v>0</v>
      </c>
      <c r="F6" s="82">
        <f t="shared" si="6"/>
        <v>0</v>
      </c>
      <c r="G6" s="82">
        <f t="shared" si="7"/>
        <v>0</v>
      </c>
      <c r="H6" s="82">
        <f t="shared" si="8"/>
        <v>0</v>
      </c>
      <c r="I6" s="82">
        <f t="shared" si="9"/>
        <v>0</v>
      </c>
      <c r="J6" s="82">
        <f t="shared" si="10"/>
        <v>0</v>
      </c>
      <c r="K6" s="82">
        <f t="shared" si="11"/>
        <v>0</v>
      </c>
      <c r="L6" s="82">
        <f t="shared" si="12"/>
        <v>0</v>
      </c>
      <c r="M6" s="144">
        <f t="shared" si="13"/>
        <v>0</v>
      </c>
      <c r="N6" s="82" t="s">
        <v>53</v>
      </c>
      <c r="O6" s="82" t="s">
        <v>54</v>
      </c>
      <c r="P6" s="92" t="s">
        <v>71</v>
      </c>
      <c r="Q6" s="89">
        <f>+'CY2010 Data LOB Survey'!C22</f>
        <v>0</v>
      </c>
      <c r="R6" s="89">
        <f>+'CY2010 Data LOB Survey'!D22</f>
        <v>0</v>
      </c>
      <c r="S6" s="89">
        <f>+'CY2010 Data LOB Survey'!E22</f>
        <v>0</v>
      </c>
      <c r="T6" s="89">
        <f>+'CY2010 Data LOB Survey'!F22</f>
        <v>0</v>
      </c>
      <c r="U6" s="151">
        <f>+'CY2010 Data LOB Survey'!G22</f>
        <v>0</v>
      </c>
      <c r="V6" s="105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</row>
    <row r="7" spans="1:157" s="128" customFormat="1" ht="12.75">
      <c r="A7" s="82">
        <f t="shared" si="1"/>
        <v>0</v>
      </c>
      <c r="B7" s="82">
        <f t="shared" si="2"/>
        <v>0</v>
      </c>
      <c r="C7" s="82">
        <f t="shared" si="3"/>
        <v>0</v>
      </c>
      <c r="D7" s="82">
        <f t="shared" si="4"/>
        <v>0</v>
      </c>
      <c r="E7" s="82">
        <f t="shared" si="5"/>
        <v>0</v>
      </c>
      <c r="F7" s="82">
        <f t="shared" si="6"/>
        <v>0</v>
      </c>
      <c r="G7" s="82">
        <f t="shared" si="7"/>
        <v>0</v>
      </c>
      <c r="H7" s="82">
        <f t="shared" si="8"/>
        <v>0</v>
      </c>
      <c r="I7" s="82">
        <f t="shared" si="9"/>
        <v>0</v>
      </c>
      <c r="J7" s="82">
        <f t="shared" si="10"/>
        <v>0</v>
      </c>
      <c r="K7" s="82">
        <f t="shared" si="11"/>
        <v>0</v>
      </c>
      <c r="L7" s="82">
        <f t="shared" si="12"/>
        <v>0</v>
      </c>
      <c r="M7" s="144">
        <f t="shared" si="13"/>
        <v>0</v>
      </c>
      <c r="N7" s="82" t="s">
        <v>53</v>
      </c>
      <c r="O7" s="82" t="s">
        <v>54</v>
      </c>
      <c r="P7" s="92" t="s">
        <v>58</v>
      </c>
      <c r="Q7" s="89">
        <f>+'CY2010 Data LOB Survey'!C23</f>
        <v>0</v>
      </c>
      <c r="R7" s="89">
        <f>+'CY2010 Data LOB Survey'!D23</f>
        <v>0</v>
      </c>
      <c r="S7" s="89">
        <f>+'CY2010 Data LOB Survey'!E23</f>
        <v>0</v>
      </c>
      <c r="T7" s="89">
        <f>+'CY2010 Data LOB Survey'!F23</f>
        <v>0</v>
      </c>
      <c r="U7" s="151">
        <f>+'CY2010 Data LOB Survey'!G23</f>
        <v>0</v>
      </c>
      <c r="V7" s="89">
        <f>+'CY2010 Data LOB Survey'!C127</f>
        <v>0</v>
      </c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</row>
    <row r="8" spans="1:157" ht="12.75">
      <c r="A8" s="82">
        <f t="shared" si="1"/>
        <v>0</v>
      </c>
      <c r="B8" s="82">
        <f t="shared" si="2"/>
        <v>0</v>
      </c>
      <c r="C8" s="82">
        <f t="shared" si="3"/>
        <v>0</v>
      </c>
      <c r="D8" s="82">
        <f t="shared" si="4"/>
        <v>0</v>
      </c>
      <c r="E8" s="82">
        <f t="shared" si="5"/>
        <v>0</v>
      </c>
      <c r="F8" s="82">
        <f t="shared" si="6"/>
        <v>0</v>
      </c>
      <c r="G8" s="82">
        <f t="shared" si="7"/>
        <v>0</v>
      </c>
      <c r="H8" s="82">
        <f t="shared" si="8"/>
        <v>0</v>
      </c>
      <c r="I8" s="82">
        <f t="shared" si="9"/>
        <v>0</v>
      </c>
      <c r="J8" s="82">
        <f t="shared" si="10"/>
        <v>0</v>
      </c>
      <c r="K8" s="82">
        <f t="shared" si="11"/>
        <v>0</v>
      </c>
      <c r="L8" s="82">
        <f t="shared" si="12"/>
        <v>0</v>
      </c>
      <c r="M8" s="144">
        <f t="shared" si="13"/>
        <v>0</v>
      </c>
      <c r="N8" s="82" t="s">
        <v>59</v>
      </c>
      <c r="O8" s="82" t="s">
        <v>28</v>
      </c>
      <c r="P8" s="92" t="s">
        <v>8</v>
      </c>
      <c r="Q8" s="89">
        <f>+'CY2010 Data LOB Survey'!C28</f>
        <v>0</v>
      </c>
      <c r="R8" s="89">
        <f>+'CY2010 Data LOB Survey'!D28</f>
        <v>0</v>
      </c>
      <c r="S8" s="105"/>
      <c r="T8" s="89">
        <f>+'CY2010 Data LOB Survey'!F28</f>
        <v>0</v>
      </c>
      <c r="U8" s="151">
        <f>+'CY2010 Data LOB Survey'!G28</f>
        <v>0</v>
      </c>
      <c r="V8" s="105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</row>
    <row r="9" spans="1:157" ht="12.75">
      <c r="A9" s="82">
        <f t="shared" si="1"/>
        <v>0</v>
      </c>
      <c r="B9" s="82">
        <f t="shared" si="2"/>
        <v>0</v>
      </c>
      <c r="C9" s="82">
        <f t="shared" si="3"/>
        <v>0</v>
      </c>
      <c r="D9" s="82">
        <f t="shared" si="4"/>
        <v>0</v>
      </c>
      <c r="E9" s="82">
        <f t="shared" si="5"/>
        <v>0</v>
      </c>
      <c r="F9" s="82">
        <f t="shared" si="6"/>
        <v>0</v>
      </c>
      <c r="G9" s="82">
        <f t="shared" si="7"/>
        <v>0</v>
      </c>
      <c r="H9" s="82">
        <f t="shared" si="8"/>
        <v>0</v>
      </c>
      <c r="I9" s="82">
        <f t="shared" si="9"/>
        <v>0</v>
      </c>
      <c r="J9" s="82">
        <f t="shared" si="10"/>
        <v>0</v>
      </c>
      <c r="K9" s="82">
        <f t="shared" si="11"/>
        <v>0</v>
      </c>
      <c r="L9" s="82">
        <f t="shared" si="12"/>
        <v>0</v>
      </c>
      <c r="M9" s="144">
        <f t="shared" si="13"/>
        <v>0</v>
      </c>
      <c r="N9" s="82" t="s">
        <v>59</v>
      </c>
      <c r="O9" s="82" t="s">
        <v>28</v>
      </c>
      <c r="P9" s="92" t="s">
        <v>9</v>
      </c>
      <c r="Q9" s="89">
        <f>+'CY2010 Data LOB Survey'!C29</f>
        <v>0</v>
      </c>
      <c r="R9" s="89">
        <f>+'CY2010 Data LOB Survey'!D29</f>
        <v>0</v>
      </c>
      <c r="S9" s="105"/>
      <c r="T9" s="89">
        <f>+'CY2010 Data LOB Survey'!F29</f>
        <v>0</v>
      </c>
      <c r="U9" s="151">
        <f>+'CY2010 Data LOB Survey'!G29</f>
        <v>0</v>
      </c>
      <c r="V9" s="105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</row>
    <row r="10" spans="1:157" ht="12.75">
      <c r="A10" s="82">
        <f t="shared" si="1"/>
        <v>0</v>
      </c>
      <c r="B10" s="82">
        <f t="shared" si="2"/>
        <v>0</v>
      </c>
      <c r="C10" s="82">
        <f t="shared" si="3"/>
        <v>0</v>
      </c>
      <c r="D10" s="82">
        <f t="shared" si="4"/>
        <v>0</v>
      </c>
      <c r="E10" s="82">
        <f t="shared" si="5"/>
        <v>0</v>
      </c>
      <c r="F10" s="82">
        <f t="shared" si="6"/>
        <v>0</v>
      </c>
      <c r="G10" s="82">
        <f t="shared" si="7"/>
        <v>0</v>
      </c>
      <c r="H10" s="82">
        <f t="shared" si="8"/>
        <v>0</v>
      </c>
      <c r="I10" s="82">
        <f t="shared" si="9"/>
        <v>0</v>
      </c>
      <c r="J10" s="82">
        <f t="shared" si="10"/>
        <v>0</v>
      </c>
      <c r="K10" s="82">
        <f t="shared" si="11"/>
        <v>0</v>
      </c>
      <c r="L10" s="82">
        <f t="shared" si="12"/>
        <v>0</v>
      </c>
      <c r="M10" s="144">
        <f t="shared" si="13"/>
        <v>0</v>
      </c>
      <c r="N10" s="82" t="s">
        <v>59</v>
      </c>
      <c r="O10" s="82" t="s">
        <v>28</v>
      </c>
      <c r="P10" s="92" t="s">
        <v>10</v>
      </c>
      <c r="Q10" s="89">
        <f>+'CY2010 Data LOB Survey'!C30</f>
        <v>0</v>
      </c>
      <c r="R10" s="89">
        <f>+'CY2010 Data LOB Survey'!D30</f>
        <v>0</v>
      </c>
      <c r="S10" s="105"/>
      <c r="T10" s="89">
        <f>+'CY2010 Data LOB Survey'!F30</f>
        <v>0</v>
      </c>
      <c r="U10" s="151">
        <f>+'CY2010 Data LOB Survey'!G30</f>
        <v>0</v>
      </c>
      <c r="V10" s="105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</row>
    <row r="11" spans="1:157" ht="12.75">
      <c r="A11" s="82">
        <f t="shared" si="1"/>
        <v>0</v>
      </c>
      <c r="B11" s="82">
        <f t="shared" si="2"/>
        <v>0</v>
      </c>
      <c r="C11" s="82">
        <f t="shared" si="3"/>
        <v>0</v>
      </c>
      <c r="D11" s="82">
        <f t="shared" si="4"/>
        <v>0</v>
      </c>
      <c r="E11" s="82">
        <f t="shared" si="5"/>
        <v>0</v>
      </c>
      <c r="F11" s="82">
        <f t="shared" si="6"/>
        <v>0</v>
      </c>
      <c r="G11" s="82">
        <f t="shared" si="7"/>
        <v>0</v>
      </c>
      <c r="H11" s="82">
        <f t="shared" si="8"/>
        <v>0</v>
      </c>
      <c r="I11" s="82">
        <f t="shared" si="9"/>
        <v>0</v>
      </c>
      <c r="J11" s="82">
        <f t="shared" si="10"/>
        <v>0</v>
      </c>
      <c r="K11" s="82">
        <f t="shared" si="11"/>
        <v>0</v>
      </c>
      <c r="L11" s="82">
        <f t="shared" si="12"/>
        <v>0</v>
      </c>
      <c r="M11" s="144">
        <f t="shared" si="13"/>
        <v>0</v>
      </c>
      <c r="N11" s="82" t="s">
        <v>59</v>
      </c>
      <c r="O11" s="82" t="s">
        <v>30</v>
      </c>
      <c r="P11" s="92" t="s">
        <v>11</v>
      </c>
      <c r="Q11" s="89">
        <f>+'CY2010 Data LOB Survey'!C33</f>
        <v>0</v>
      </c>
      <c r="R11" s="89">
        <f>+'CY2010 Data LOB Survey'!D33</f>
        <v>0</v>
      </c>
      <c r="S11" s="105"/>
      <c r="T11" s="89">
        <f>+'CY2010 Data LOB Survey'!F33</f>
        <v>0</v>
      </c>
      <c r="U11" s="151">
        <f>+'CY2010 Data LOB Survey'!G33</f>
        <v>0</v>
      </c>
      <c r="V11" s="105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</row>
    <row r="12" spans="1:157" ht="12.75">
      <c r="A12" s="82">
        <f t="shared" si="1"/>
        <v>0</v>
      </c>
      <c r="B12" s="82">
        <f t="shared" si="2"/>
        <v>0</v>
      </c>
      <c r="C12" s="82">
        <f t="shared" si="3"/>
        <v>0</v>
      </c>
      <c r="D12" s="82">
        <f t="shared" si="4"/>
        <v>0</v>
      </c>
      <c r="E12" s="82">
        <f t="shared" si="5"/>
        <v>0</v>
      </c>
      <c r="F12" s="82">
        <f t="shared" si="6"/>
        <v>0</v>
      </c>
      <c r="G12" s="82">
        <f t="shared" si="7"/>
        <v>0</v>
      </c>
      <c r="H12" s="82">
        <f t="shared" si="8"/>
        <v>0</v>
      </c>
      <c r="I12" s="82">
        <f t="shared" si="9"/>
        <v>0</v>
      </c>
      <c r="J12" s="82">
        <f t="shared" si="10"/>
        <v>0</v>
      </c>
      <c r="K12" s="82">
        <f t="shared" si="11"/>
        <v>0</v>
      </c>
      <c r="L12" s="82">
        <f t="shared" si="12"/>
        <v>0</v>
      </c>
      <c r="M12" s="144">
        <f t="shared" si="13"/>
        <v>0</v>
      </c>
      <c r="N12" s="82" t="s">
        <v>59</v>
      </c>
      <c r="O12" s="82" t="s">
        <v>30</v>
      </c>
      <c r="P12" s="36" t="s">
        <v>85</v>
      </c>
      <c r="Q12" s="89">
        <f>+'CY2010 Data LOB Survey'!C34</f>
        <v>0</v>
      </c>
      <c r="R12" s="89">
        <f>+'CY2010 Data LOB Survey'!D34</f>
        <v>0</v>
      </c>
      <c r="S12" s="105"/>
      <c r="T12" s="89">
        <f>+'CY2010 Data LOB Survey'!F34</f>
        <v>0</v>
      </c>
      <c r="U12" s="151">
        <f>+'CY2010 Data LOB Survey'!G34</f>
        <v>0</v>
      </c>
      <c r="V12" s="105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</row>
    <row r="13" spans="1:157" ht="12.75">
      <c r="A13" s="82">
        <f t="shared" si="1"/>
        <v>0</v>
      </c>
      <c r="B13" s="82">
        <f t="shared" si="2"/>
        <v>0</v>
      </c>
      <c r="C13" s="82">
        <f t="shared" si="3"/>
        <v>0</v>
      </c>
      <c r="D13" s="82">
        <f t="shared" si="4"/>
        <v>0</v>
      </c>
      <c r="E13" s="82">
        <f t="shared" si="5"/>
        <v>0</v>
      </c>
      <c r="F13" s="82">
        <f t="shared" si="6"/>
        <v>0</v>
      </c>
      <c r="G13" s="82">
        <f t="shared" si="7"/>
        <v>0</v>
      </c>
      <c r="H13" s="82">
        <f t="shared" si="8"/>
        <v>0</v>
      </c>
      <c r="I13" s="82">
        <f t="shared" si="9"/>
        <v>0</v>
      </c>
      <c r="J13" s="82">
        <f t="shared" si="10"/>
        <v>0</v>
      </c>
      <c r="K13" s="82">
        <f t="shared" si="11"/>
        <v>0</v>
      </c>
      <c r="L13" s="82">
        <f t="shared" si="12"/>
        <v>0</v>
      </c>
      <c r="M13" s="144">
        <f t="shared" si="13"/>
        <v>0</v>
      </c>
      <c r="N13" s="82" t="s">
        <v>59</v>
      </c>
      <c r="O13" s="82" t="s">
        <v>30</v>
      </c>
      <c r="P13" s="92" t="s">
        <v>60</v>
      </c>
      <c r="Q13" s="89">
        <f>+'CY2010 Data LOB Survey'!C35</f>
        <v>0</v>
      </c>
      <c r="R13" s="89">
        <f>+'CY2010 Data LOB Survey'!D35</f>
        <v>0</v>
      </c>
      <c r="S13" s="105"/>
      <c r="T13" s="89">
        <f>+'CY2010 Data LOB Survey'!F35</f>
        <v>0</v>
      </c>
      <c r="U13" s="151">
        <f>+'CY2010 Data LOB Survey'!G35</f>
        <v>0</v>
      </c>
      <c r="V13" s="105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</row>
    <row r="14" spans="1:157" s="128" customFormat="1" ht="12.75">
      <c r="A14" s="82">
        <f t="shared" si="1"/>
        <v>0</v>
      </c>
      <c r="B14" s="82">
        <f t="shared" si="2"/>
        <v>0</v>
      </c>
      <c r="C14" s="82">
        <f t="shared" si="3"/>
        <v>0</v>
      </c>
      <c r="D14" s="82">
        <f t="shared" si="4"/>
        <v>0</v>
      </c>
      <c r="E14" s="82">
        <f t="shared" si="5"/>
        <v>0</v>
      </c>
      <c r="F14" s="82">
        <f t="shared" si="6"/>
        <v>0</v>
      </c>
      <c r="G14" s="82">
        <f t="shared" si="7"/>
        <v>0</v>
      </c>
      <c r="H14" s="82">
        <f t="shared" si="8"/>
        <v>0</v>
      </c>
      <c r="I14" s="82">
        <f t="shared" si="9"/>
        <v>0</v>
      </c>
      <c r="J14" s="82">
        <f t="shared" si="10"/>
        <v>0</v>
      </c>
      <c r="K14" s="82">
        <f t="shared" si="11"/>
        <v>0</v>
      </c>
      <c r="L14" s="82">
        <f t="shared" si="12"/>
        <v>0</v>
      </c>
      <c r="M14" s="144">
        <f t="shared" si="13"/>
        <v>0</v>
      </c>
      <c r="N14" s="82" t="s">
        <v>59</v>
      </c>
      <c r="O14" s="82" t="s">
        <v>30</v>
      </c>
      <c r="P14" s="92" t="s">
        <v>138</v>
      </c>
      <c r="Q14" s="89">
        <f>+'CY2010 Data LOB Survey'!C36</f>
        <v>0</v>
      </c>
      <c r="R14" s="89">
        <f>+'CY2010 Data LOB Survey'!D36</f>
        <v>0</v>
      </c>
      <c r="S14" s="105"/>
      <c r="T14" s="89">
        <f>+'CY2010 Data LOB Survey'!F36</f>
        <v>0</v>
      </c>
      <c r="U14" s="151">
        <f>+'CY2010 Data LOB Survey'!G36</f>
        <v>0</v>
      </c>
      <c r="V14" s="105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</row>
    <row r="15" spans="1:157" s="128" customFormat="1" ht="12.75">
      <c r="A15" s="82">
        <f t="shared" si="1"/>
        <v>0</v>
      </c>
      <c r="B15" s="82">
        <f t="shared" si="2"/>
        <v>0</v>
      </c>
      <c r="C15" s="82">
        <f t="shared" si="3"/>
        <v>0</v>
      </c>
      <c r="D15" s="82">
        <f t="shared" si="4"/>
        <v>0</v>
      </c>
      <c r="E15" s="82">
        <f t="shared" si="5"/>
        <v>0</v>
      </c>
      <c r="F15" s="82">
        <f t="shared" si="6"/>
        <v>0</v>
      </c>
      <c r="G15" s="82">
        <f t="shared" si="7"/>
        <v>0</v>
      </c>
      <c r="H15" s="82">
        <f t="shared" si="8"/>
        <v>0</v>
      </c>
      <c r="I15" s="82">
        <f t="shared" si="9"/>
        <v>0</v>
      </c>
      <c r="J15" s="82">
        <f t="shared" si="10"/>
        <v>0</v>
      </c>
      <c r="K15" s="82">
        <f t="shared" si="11"/>
        <v>0</v>
      </c>
      <c r="L15" s="82">
        <f t="shared" si="12"/>
        <v>0</v>
      </c>
      <c r="M15" s="144">
        <f t="shared" si="13"/>
        <v>0</v>
      </c>
      <c r="N15" s="82" t="s">
        <v>59</v>
      </c>
      <c r="O15" s="82" t="s">
        <v>30</v>
      </c>
      <c r="P15" s="92" t="s">
        <v>139</v>
      </c>
      <c r="Q15" s="89">
        <f>+'CY2010 Data LOB Survey'!C37</f>
        <v>0</v>
      </c>
      <c r="R15" s="89">
        <f>+'CY2010 Data LOB Survey'!D37</f>
        <v>0</v>
      </c>
      <c r="S15" s="105"/>
      <c r="T15" s="89">
        <f>+'CY2010 Data LOB Survey'!F37</f>
        <v>0</v>
      </c>
      <c r="U15" s="151">
        <f>+'CY2010 Data LOB Survey'!G37</f>
        <v>0</v>
      </c>
      <c r="V15" s="105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</row>
    <row r="16" spans="1:157" s="128" customFormat="1" ht="12.75">
      <c r="A16" s="82">
        <f t="shared" si="1"/>
        <v>0</v>
      </c>
      <c r="B16" s="82">
        <f t="shared" si="2"/>
        <v>0</v>
      </c>
      <c r="C16" s="82">
        <f t="shared" si="3"/>
        <v>0</v>
      </c>
      <c r="D16" s="82">
        <f t="shared" si="4"/>
        <v>0</v>
      </c>
      <c r="E16" s="82">
        <f t="shared" si="5"/>
        <v>0</v>
      </c>
      <c r="F16" s="82">
        <f t="shared" si="6"/>
        <v>0</v>
      </c>
      <c r="G16" s="82">
        <f t="shared" si="7"/>
        <v>0</v>
      </c>
      <c r="H16" s="82">
        <f t="shared" si="8"/>
        <v>0</v>
      </c>
      <c r="I16" s="82">
        <f t="shared" si="9"/>
        <v>0</v>
      </c>
      <c r="J16" s="82">
        <f t="shared" si="10"/>
        <v>0</v>
      </c>
      <c r="K16" s="82">
        <f t="shared" si="11"/>
        <v>0</v>
      </c>
      <c r="L16" s="82">
        <f t="shared" si="12"/>
        <v>0</v>
      </c>
      <c r="M16" s="144">
        <f t="shared" si="13"/>
        <v>0</v>
      </c>
      <c r="N16" s="82" t="s">
        <v>59</v>
      </c>
      <c r="O16" s="82" t="s">
        <v>30</v>
      </c>
      <c r="P16" s="92" t="s">
        <v>144</v>
      </c>
      <c r="Q16" s="89">
        <f>+'CY2010 Data LOB Survey'!C38</f>
        <v>0</v>
      </c>
      <c r="R16" s="89">
        <f>+'CY2010 Data LOB Survey'!D38</f>
        <v>0</v>
      </c>
      <c r="S16" s="105"/>
      <c r="T16" s="89">
        <f>+'CY2010 Data LOB Survey'!F38</f>
        <v>0</v>
      </c>
      <c r="U16" s="151">
        <f>+'CY2010 Data LOB Survey'!G38</f>
        <v>0</v>
      </c>
      <c r="V16" s="105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</row>
    <row r="17" spans="1:157" s="128" customFormat="1" ht="12.75">
      <c r="A17" s="82">
        <f t="shared" si="1"/>
        <v>0</v>
      </c>
      <c r="B17" s="82">
        <f t="shared" si="2"/>
        <v>0</v>
      </c>
      <c r="C17" s="82">
        <f t="shared" si="3"/>
        <v>0</v>
      </c>
      <c r="D17" s="82">
        <f t="shared" si="4"/>
        <v>0</v>
      </c>
      <c r="E17" s="82">
        <f t="shared" si="5"/>
        <v>0</v>
      </c>
      <c r="F17" s="82">
        <f t="shared" si="6"/>
        <v>0</v>
      </c>
      <c r="G17" s="82">
        <f t="shared" si="7"/>
        <v>0</v>
      </c>
      <c r="H17" s="82">
        <f t="shared" si="8"/>
        <v>0</v>
      </c>
      <c r="I17" s="82">
        <f t="shared" si="9"/>
        <v>0</v>
      </c>
      <c r="J17" s="82">
        <f t="shared" si="10"/>
        <v>0</v>
      </c>
      <c r="K17" s="82">
        <f t="shared" si="11"/>
        <v>0</v>
      </c>
      <c r="L17" s="82">
        <f t="shared" si="12"/>
        <v>0</v>
      </c>
      <c r="M17" s="144">
        <f t="shared" si="13"/>
        <v>0</v>
      </c>
      <c r="N17" s="82" t="s">
        <v>59</v>
      </c>
      <c r="O17" s="82" t="s">
        <v>30</v>
      </c>
      <c r="P17" s="92" t="s">
        <v>140</v>
      </c>
      <c r="Q17" s="89">
        <f>+'CY2010 Data LOB Survey'!C39</f>
        <v>0</v>
      </c>
      <c r="R17" s="89">
        <f>+'CY2010 Data LOB Survey'!D39</f>
        <v>0</v>
      </c>
      <c r="S17" s="105"/>
      <c r="T17" s="89">
        <f>+'CY2010 Data LOB Survey'!F39</f>
        <v>0</v>
      </c>
      <c r="U17" s="151">
        <f>+'CY2010 Data LOB Survey'!G39</f>
        <v>0</v>
      </c>
      <c r="V17" s="105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</row>
    <row r="18" spans="1:157" s="128" customFormat="1" ht="12.75">
      <c r="A18" s="82">
        <f t="shared" si="1"/>
        <v>0</v>
      </c>
      <c r="B18" s="82">
        <f t="shared" si="2"/>
        <v>0</v>
      </c>
      <c r="C18" s="82">
        <f t="shared" si="3"/>
        <v>0</v>
      </c>
      <c r="D18" s="82">
        <f t="shared" si="4"/>
        <v>0</v>
      </c>
      <c r="E18" s="82">
        <f t="shared" si="5"/>
        <v>0</v>
      </c>
      <c r="F18" s="82">
        <f t="shared" si="6"/>
        <v>0</v>
      </c>
      <c r="G18" s="82">
        <f t="shared" si="7"/>
        <v>0</v>
      </c>
      <c r="H18" s="82">
        <f t="shared" si="8"/>
        <v>0</v>
      </c>
      <c r="I18" s="82">
        <f t="shared" si="9"/>
        <v>0</v>
      </c>
      <c r="J18" s="82">
        <f t="shared" si="10"/>
        <v>0</v>
      </c>
      <c r="K18" s="82">
        <f t="shared" si="11"/>
        <v>0</v>
      </c>
      <c r="L18" s="82">
        <f t="shared" si="12"/>
        <v>0</v>
      </c>
      <c r="M18" s="144">
        <f t="shared" si="13"/>
        <v>0</v>
      </c>
      <c r="N18" s="82" t="s">
        <v>59</v>
      </c>
      <c r="O18" s="82" t="s">
        <v>30</v>
      </c>
      <c r="P18" s="92" t="s">
        <v>141</v>
      </c>
      <c r="Q18" s="89">
        <f>+'CY2010 Data LOB Survey'!C40</f>
        <v>0</v>
      </c>
      <c r="R18" s="89">
        <f>+'CY2010 Data LOB Survey'!D40</f>
        <v>0</v>
      </c>
      <c r="S18" s="105"/>
      <c r="T18" s="89">
        <f>+'CY2010 Data LOB Survey'!F40</f>
        <v>0</v>
      </c>
      <c r="U18" s="151">
        <f>+'CY2010 Data LOB Survey'!G40</f>
        <v>0</v>
      </c>
      <c r="V18" s="105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</row>
    <row r="19" spans="1:157" s="128" customFormat="1" ht="12.75">
      <c r="A19" s="82">
        <f t="shared" si="1"/>
        <v>0</v>
      </c>
      <c r="B19" s="82">
        <f t="shared" si="2"/>
        <v>0</v>
      </c>
      <c r="C19" s="82">
        <f t="shared" si="3"/>
        <v>0</v>
      </c>
      <c r="D19" s="82">
        <f t="shared" si="4"/>
        <v>0</v>
      </c>
      <c r="E19" s="82">
        <f t="shared" si="5"/>
        <v>0</v>
      </c>
      <c r="F19" s="82">
        <f t="shared" si="6"/>
        <v>0</v>
      </c>
      <c r="G19" s="82">
        <f t="shared" si="7"/>
        <v>0</v>
      </c>
      <c r="H19" s="82">
        <f t="shared" si="8"/>
        <v>0</v>
      </c>
      <c r="I19" s="82">
        <f t="shared" si="9"/>
        <v>0</v>
      </c>
      <c r="J19" s="82">
        <f t="shared" si="10"/>
        <v>0</v>
      </c>
      <c r="K19" s="82">
        <f t="shared" si="11"/>
        <v>0</v>
      </c>
      <c r="L19" s="82">
        <f t="shared" si="12"/>
        <v>0</v>
      </c>
      <c r="M19" s="144">
        <f t="shared" si="13"/>
        <v>0</v>
      </c>
      <c r="N19" s="82" t="s">
        <v>59</v>
      </c>
      <c r="O19" s="82" t="s">
        <v>30</v>
      </c>
      <c r="P19" s="92" t="s">
        <v>142</v>
      </c>
      <c r="Q19" s="89">
        <f>+'CY2010 Data LOB Survey'!C41</f>
        <v>0</v>
      </c>
      <c r="R19" s="89">
        <f>+'CY2010 Data LOB Survey'!D41</f>
        <v>0</v>
      </c>
      <c r="S19" s="105"/>
      <c r="T19" s="89">
        <f>+'CY2010 Data LOB Survey'!F41</f>
        <v>0</v>
      </c>
      <c r="U19" s="151">
        <f>+'CY2010 Data LOB Survey'!G41</f>
        <v>0</v>
      </c>
      <c r="V19" s="105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</row>
    <row r="20" spans="1:157" s="128" customFormat="1" ht="12.75">
      <c r="A20" s="82">
        <f t="shared" si="1"/>
        <v>0</v>
      </c>
      <c r="B20" s="82">
        <f t="shared" si="2"/>
        <v>0</v>
      </c>
      <c r="C20" s="82">
        <f t="shared" si="3"/>
        <v>0</v>
      </c>
      <c r="D20" s="82">
        <f t="shared" si="4"/>
        <v>0</v>
      </c>
      <c r="E20" s="82">
        <f t="shared" si="5"/>
        <v>0</v>
      </c>
      <c r="F20" s="82">
        <f t="shared" si="6"/>
        <v>0</v>
      </c>
      <c r="G20" s="82">
        <f t="shared" si="7"/>
        <v>0</v>
      </c>
      <c r="H20" s="82">
        <f t="shared" si="8"/>
        <v>0</v>
      </c>
      <c r="I20" s="82">
        <f t="shared" si="9"/>
        <v>0</v>
      </c>
      <c r="J20" s="82">
        <f t="shared" si="10"/>
        <v>0</v>
      </c>
      <c r="K20" s="82">
        <f t="shared" si="11"/>
        <v>0</v>
      </c>
      <c r="L20" s="82">
        <f t="shared" si="12"/>
        <v>0</v>
      </c>
      <c r="M20" s="144">
        <f t="shared" si="13"/>
        <v>0</v>
      </c>
      <c r="N20" s="82" t="s">
        <v>59</v>
      </c>
      <c r="O20" s="82" t="s">
        <v>30</v>
      </c>
      <c r="P20" s="92" t="s">
        <v>153</v>
      </c>
      <c r="Q20" s="89">
        <f>+'CY2010 Data LOB Survey'!C42</f>
        <v>0</v>
      </c>
      <c r="R20" s="89">
        <f>+'CY2010 Data LOB Survey'!D42</f>
        <v>0</v>
      </c>
      <c r="S20" s="105"/>
      <c r="T20" s="89">
        <f>+'CY2010 Data LOB Survey'!F42</f>
        <v>0</v>
      </c>
      <c r="U20" s="151">
        <f>+'CY2010 Data LOB Survey'!G42</f>
        <v>0</v>
      </c>
      <c r="V20" s="105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</row>
    <row r="21" spans="1:157" s="128" customFormat="1" ht="12.75">
      <c r="A21" s="82">
        <f t="shared" si="1"/>
        <v>0</v>
      </c>
      <c r="B21" s="82">
        <f t="shared" si="2"/>
        <v>0</v>
      </c>
      <c r="C21" s="82">
        <f t="shared" si="3"/>
        <v>0</v>
      </c>
      <c r="D21" s="82">
        <f t="shared" si="4"/>
        <v>0</v>
      </c>
      <c r="E21" s="82">
        <f t="shared" si="5"/>
        <v>0</v>
      </c>
      <c r="F21" s="82">
        <f t="shared" si="6"/>
        <v>0</v>
      </c>
      <c r="G21" s="82">
        <f t="shared" si="7"/>
        <v>0</v>
      </c>
      <c r="H21" s="82">
        <f t="shared" si="8"/>
        <v>0</v>
      </c>
      <c r="I21" s="82">
        <f t="shared" si="9"/>
        <v>0</v>
      </c>
      <c r="J21" s="82">
        <f t="shared" si="10"/>
        <v>0</v>
      </c>
      <c r="K21" s="82">
        <f t="shared" si="11"/>
        <v>0</v>
      </c>
      <c r="L21" s="82">
        <f t="shared" si="12"/>
        <v>0</v>
      </c>
      <c r="M21" s="144">
        <f t="shared" si="13"/>
        <v>0</v>
      </c>
      <c r="N21" s="82" t="s">
        <v>59</v>
      </c>
      <c r="O21" s="82" t="s">
        <v>30</v>
      </c>
      <c r="P21" s="92" t="s">
        <v>143</v>
      </c>
      <c r="Q21" s="89">
        <f>+'CY2010 Data LOB Survey'!C43</f>
        <v>0</v>
      </c>
      <c r="R21" s="89">
        <f>+'CY2010 Data LOB Survey'!D43</f>
        <v>0</v>
      </c>
      <c r="S21" s="105"/>
      <c r="T21" s="89">
        <f>+'CY2010 Data LOB Survey'!F43</f>
        <v>0</v>
      </c>
      <c r="U21" s="151">
        <f>+'CY2010 Data LOB Survey'!G43</f>
        <v>0</v>
      </c>
      <c r="V21" s="105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</row>
    <row r="22" spans="1:157" s="128" customFormat="1" ht="12.75">
      <c r="A22" s="82">
        <f t="shared" si="1"/>
        <v>0</v>
      </c>
      <c r="B22" s="82">
        <f t="shared" si="2"/>
        <v>0</v>
      </c>
      <c r="C22" s="82">
        <f t="shared" si="3"/>
        <v>0</v>
      </c>
      <c r="D22" s="82">
        <f t="shared" si="4"/>
        <v>0</v>
      </c>
      <c r="E22" s="82">
        <f t="shared" si="5"/>
        <v>0</v>
      </c>
      <c r="F22" s="82">
        <f t="shared" si="6"/>
        <v>0</v>
      </c>
      <c r="G22" s="82">
        <f t="shared" si="7"/>
        <v>0</v>
      </c>
      <c r="H22" s="82">
        <f t="shared" si="8"/>
        <v>0</v>
      </c>
      <c r="I22" s="82">
        <f t="shared" si="9"/>
        <v>0</v>
      </c>
      <c r="J22" s="82">
        <f t="shared" si="10"/>
        <v>0</v>
      </c>
      <c r="K22" s="82">
        <f t="shared" si="11"/>
        <v>0</v>
      </c>
      <c r="L22" s="82">
        <f t="shared" si="12"/>
        <v>0</v>
      </c>
      <c r="M22" s="144">
        <f t="shared" si="13"/>
        <v>0</v>
      </c>
      <c r="N22" s="82" t="s">
        <v>59</v>
      </c>
      <c r="O22" s="82" t="s">
        <v>30</v>
      </c>
      <c r="P22" s="92" t="s">
        <v>154</v>
      </c>
      <c r="Q22" s="89">
        <f>+'CY2010 Data LOB Survey'!C44</f>
        <v>0</v>
      </c>
      <c r="R22" s="89">
        <f>+'CY2010 Data LOB Survey'!D44</f>
        <v>0</v>
      </c>
      <c r="S22" s="105"/>
      <c r="T22" s="89">
        <f>+'CY2010 Data LOB Survey'!F44</f>
        <v>0</v>
      </c>
      <c r="U22" s="151">
        <f>+'CY2010 Data LOB Survey'!G44</f>
        <v>0</v>
      </c>
      <c r="V22" s="105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</row>
    <row r="23" spans="1:157" ht="12.75">
      <c r="A23" s="82">
        <f t="shared" si="1"/>
        <v>0</v>
      </c>
      <c r="B23" s="82">
        <f t="shared" si="2"/>
        <v>0</v>
      </c>
      <c r="C23" s="82">
        <f t="shared" si="3"/>
        <v>0</v>
      </c>
      <c r="D23" s="82">
        <f t="shared" si="4"/>
        <v>0</v>
      </c>
      <c r="E23" s="82">
        <f t="shared" si="5"/>
        <v>0</v>
      </c>
      <c r="F23" s="82">
        <f t="shared" si="6"/>
        <v>0</v>
      </c>
      <c r="G23" s="82">
        <f t="shared" si="7"/>
        <v>0</v>
      </c>
      <c r="H23" s="82">
        <f t="shared" si="8"/>
        <v>0</v>
      </c>
      <c r="I23" s="82">
        <f t="shared" si="9"/>
        <v>0</v>
      </c>
      <c r="J23" s="82">
        <f t="shared" si="10"/>
        <v>0</v>
      </c>
      <c r="K23" s="82">
        <f t="shared" si="11"/>
        <v>0</v>
      </c>
      <c r="L23" s="82">
        <f t="shared" si="12"/>
        <v>0</v>
      </c>
      <c r="M23" s="144">
        <f t="shared" si="13"/>
        <v>0</v>
      </c>
      <c r="N23" s="82" t="s">
        <v>59</v>
      </c>
      <c r="O23" s="82" t="s">
        <v>32</v>
      </c>
      <c r="P23" s="92" t="s">
        <v>13</v>
      </c>
      <c r="Q23" s="89">
        <f>+'CY2010 Data LOB Survey'!C47</f>
        <v>0</v>
      </c>
      <c r="R23" s="89">
        <f>+'CY2010 Data LOB Survey'!D47</f>
        <v>0</v>
      </c>
      <c r="S23" s="105"/>
      <c r="T23" s="89">
        <f>+'CY2010 Data LOB Survey'!F47</f>
        <v>0</v>
      </c>
      <c r="U23" s="151">
        <f>+'CY2010 Data LOB Survey'!G47</f>
        <v>0</v>
      </c>
      <c r="V23" s="105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</row>
    <row r="24" spans="1:157" ht="12.75">
      <c r="A24" s="82">
        <f t="shared" si="1"/>
        <v>0</v>
      </c>
      <c r="B24" s="82">
        <f t="shared" si="2"/>
        <v>0</v>
      </c>
      <c r="C24" s="82">
        <f t="shared" si="3"/>
        <v>0</v>
      </c>
      <c r="D24" s="82">
        <f t="shared" si="4"/>
        <v>0</v>
      </c>
      <c r="E24" s="82">
        <f t="shared" si="5"/>
        <v>0</v>
      </c>
      <c r="F24" s="82">
        <f t="shared" si="6"/>
        <v>0</v>
      </c>
      <c r="G24" s="82">
        <f t="shared" si="7"/>
        <v>0</v>
      </c>
      <c r="H24" s="82">
        <f t="shared" si="8"/>
        <v>0</v>
      </c>
      <c r="I24" s="82">
        <f t="shared" si="9"/>
        <v>0</v>
      </c>
      <c r="J24" s="82">
        <f t="shared" si="10"/>
        <v>0</v>
      </c>
      <c r="K24" s="82">
        <f t="shared" si="11"/>
        <v>0</v>
      </c>
      <c r="L24" s="82">
        <f t="shared" si="12"/>
        <v>0</v>
      </c>
      <c r="M24" s="144">
        <f t="shared" si="13"/>
        <v>0</v>
      </c>
      <c r="N24" s="82" t="s">
        <v>59</v>
      </c>
      <c r="O24" s="82" t="s">
        <v>32</v>
      </c>
      <c r="P24" s="92" t="s">
        <v>14</v>
      </c>
      <c r="Q24" s="89">
        <f>+'CY2010 Data LOB Survey'!C48</f>
        <v>0</v>
      </c>
      <c r="R24" s="89">
        <f>+'CY2010 Data LOB Survey'!D48</f>
        <v>0</v>
      </c>
      <c r="S24" s="105"/>
      <c r="T24" s="89">
        <f>+'CY2010 Data LOB Survey'!F48</f>
        <v>0</v>
      </c>
      <c r="U24" s="151">
        <f>+'CY2010 Data LOB Survey'!G48</f>
        <v>0</v>
      </c>
      <c r="V24" s="105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</row>
    <row r="25" spans="1:157" ht="12.75">
      <c r="A25" s="82">
        <f t="shared" si="1"/>
        <v>0</v>
      </c>
      <c r="B25" s="82">
        <f t="shared" si="2"/>
        <v>0</v>
      </c>
      <c r="C25" s="82">
        <f t="shared" si="3"/>
        <v>0</v>
      </c>
      <c r="D25" s="82">
        <f t="shared" si="4"/>
        <v>0</v>
      </c>
      <c r="E25" s="82">
        <f t="shared" si="5"/>
        <v>0</v>
      </c>
      <c r="F25" s="82">
        <f t="shared" si="6"/>
        <v>0</v>
      </c>
      <c r="G25" s="82">
        <f t="shared" si="7"/>
        <v>0</v>
      </c>
      <c r="H25" s="82">
        <f t="shared" si="8"/>
        <v>0</v>
      </c>
      <c r="I25" s="82">
        <f t="shared" si="9"/>
        <v>0</v>
      </c>
      <c r="J25" s="82">
        <f t="shared" si="10"/>
        <v>0</v>
      </c>
      <c r="K25" s="82">
        <f t="shared" si="11"/>
        <v>0</v>
      </c>
      <c r="L25" s="82">
        <f t="shared" si="12"/>
        <v>0</v>
      </c>
      <c r="M25" s="144">
        <f t="shared" si="13"/>
        <v>0</v>
      </c>
      <c r="N25" s="82" t="s">
        <v>59</v>
      </c>
      <c r="O25" s="82" t="s">
        <v>32</v>
      </c>
      <c r="P25" s="92" t="s">
        <v>15</v>
      </c>
      <c r="Q25" s="89">
        <f>+'CY2010 Data LOB Survey'!C49</f>
        <v>0</v>
      </c>
      <c r="R25" s="89">
        <f>+'CY2010 Data LOB Survey'!D49</f>
        <v>0</v>
      </c>
      <c r="S25" s="105"/>
      <c r="T25" s="89">
        <f>+'CY2010 Data LOB Survey'!F49</f>
        <v>0</v>
      </c>
      <c r="U25" s="151">
        <f>+'CY2010 Data LOB Survey'!G49</f>
        <v>0</v>
      </c>
      <c r="V25" s="105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</row>
    <row r="26" spans="1:157" ht="12.75">
      <c r="A26" s="82">
        <f t="shared" si="1"/>
        <v>0</v>
      </c>
      <c r="B26" s="82">
        <f t="shared" si="2"/>
        <v>0</v>
      </c>
      <c r="C26" s="82">
        <f t="shared" si="3"/>
        <v>0</v>
      </c>
      <c r="D26" s="82">
        <f t="shared" si="4"/>
        <v>0</v>
      </c>
      <c r="E26" s="82">
        <f t="shared" si="5"/>
        <v>0</v>
      </c>
      <c r="F26" s="82">
        <f t="shared" si="6"/>
        <v>0</v>
      </c>
      <c r="G26" s="82">
        <f t="shared" si="7"/>
        <v>0</v>
      </c>
      <c r="H26" s="82">
        <f t="shared" si="8"/>
        <v>0</v>
      </c>
      <c r="I26" s="82">
        <f t="shared" si="9"/>
        <v>0</v>
      </c>
      <c r="J26" s="82">
        <f t="shared" si="10"/>
        <v>0</v>
      </c>
      <c r="K26" s="82">
        <f t="shared" si="11"/>
        <v>0</v>
      </c>
      <c r="L26" s="82">
        <f t="shared" si="12"/>
        <v>0</v>
      </c>
      <c r="M26" s="144">
        <f t="shared" si="13"/>
        <v>0</v>
      </c>
      <c r="N26" s="82" t="s">
        <v>59</v>
      </c>
      <c r="O26" s="82" t="s">
        <v>32</v>
      </c>
      <c r="P26" s="92" t="s">
        <v>9</v>
      </c>
      <c r="Q26" s="89">
        <f>+'CY2010 Data LOB Survey'!C50</f>
        <v>0</v>
      </c>
      <c r="R26" s="89">
        <f>+'CY2010 Data LOB Survey'!D50</f>
        <v>0</v>
      </c>
      <c r="S26" s="105"/>
      <c r="T26" s="89">
        <f>+'CY2010 Data LOB Survey'!F50</f>
        <v>0</v>
      </c>
      <c r="U26" s="151">
        <f>+'CY2010 Data LOB Survey'!G50</f>
        <v>0</v>
      </c>
      <c r="V26" s="105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</row>
    <row r="27" spans="1:209" ht="12.75">
      <c r="A27" s="82">
        <f t="shared" si="1"/>
        <v>0</v>
      </c>
      <c r="B27" s="82">
        <f t="shared" si="2"/>
        <v>0</v>
      </c>
      <c r="C27" s="82">
        <f t="shared" si="3"/>
        <v>0</v>
      </c>
      <c r="D27" s="82">
        <f t="shared" si="4"/>
        <v>0</v>
      </c>
      <c r="E27" s="82">
        <f t="shared" si="5"/>
        <v>0</v>
      </c>
      <c r="F27" s="82">
        <f t="shared" si="6"/>
        <v>0</v>
      </c>
      <c r="G27" s="82">
        <f t="shared" si="7"/>
        <v>0</v>
      </c>
      <c r="H27" s="82">
        <f t="shared" si="8"/>
        <v>0</v>
      </c>
      <c r="I27" s="82">
        <f t="shared" si="9"/>
        <v>0</v>
      </c>
      <c r="J27" s="82">
        <f t="shared" si="10"/>
        <v>0</v>
      </c>
      <c r="K27" s="82">
        <f t="shared" si="11"/>
        <v>0</v>
      </c>
      <c r="L27" s="82">
        <f t="shared" si="12"/>
        <v>0</v>
      </c>
      <c r="M27" s="144">
        <f t="shared" si="13"/>
        <v>0</v>
      </c>
      <c r="N27" s="82" t="s">
        <v>59</v>
      </c>
      <c r="O27" s="82" t="s">
        <v>61</v>
      </c>
      <c r="P27" s="92" t="s">
        <v>61</v>
      </c>
      <c r="Q27" s="89">
        <f>+'CY2010 Data LOB Survey'!C52</f>
        <v>0</v>
      </c>
      <c r="R27" s="89">
        <f>+'CY2010 Data LOB Survey'!D52</f>
        <v>0</v>
      </c>
      <c r="S27" s="105"/>
      <c r="T27" s="89">
        <f>+'CY2010 Data LOB Survey'!F52</f>
        <v>0</v>
      </c>
      <c r="U27" s="151">
        <f>+'CY2010 Data LOB Survey'!G52</f>
        <v>0</v>
      </c>
      <c r="V27" s="105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</row>
    <row r="28" spans="1:209" ht="12.75">
      <c r="A28" s="82">
        <f t="shared" si="1"/>
        <v>0</v>
      </c>
      <c r="B28" s="82">
        <f t="shared" si="2"/>
        <v>0</v>
      </c>
      <c r="C28" s="82">
        <f t="shared" si="3"/>
        <v>0</v>
      </c>
      <c r="D28" s="82">
        <f t="shared" si="4"/>
        <v>0</v>
      </c>
      <c r="E28" s="82">
        <f t="shared" si="5"/>
        <v>0</v>
      </c>
      <c r="F28" s="82">
        <f t="shared" si="6"/>
        <v>0</v>
      </c>
      <c r="G28" s="82">
        <f t="shared" si="7"/>
        <v>0</v>
      </c>
      <c r="H28" s="82">
        <f t="shared" si="8"/>
        <v>0</v>
      </c>
      <c r="I28" s="82">
        <f t="shared" si="9"/>
        <v>0</v>
      </c>
      <c r="J28" s="82">
        <f t="shared" si="10"/>
        <v>0</v>
      </c>
      <c r="K28" s="82">
        <f t="shared" si="11"/>
        <v>0</v>
      </c>
      <c r="L28" s="82">
        <f t="shared" si="12"/>
        <v>0</v>
      </c>
      <c r="M28" s="144">
        <f t="shared" si="13"/>
        <v>0</v>
      </c>
      <c r="N28" s="82" t="s">
        <v>59</v>
      </c>
      <c r="O28" s="82" t="s">
        <v>16</v>
      </c>
      <c r="P28" s="92" t="s">
        <v>16</v>
      </c>
      <c r="Q28" s="89">
        <f>+'CY2010 Data LOB Survey'!C53</f>
        <v>0</v>
      </c>
      <c r="R28" s="89">
        <f>+'CY2010 Data LOB Survey'!D53</f>
        <v>0</v>
      </c>
      <c r="S28" s="105"/>
      <c r="T28" s="89">
        <f>+'CY2010 Data LOB Survey'!F53</f>
        <v>0</v>
      </c>
      <c r="U28" s="151">
        <f>+'CY2010 Data LOB Survey'!G53</f>
        <v>0</v>
      </c>
      <c r="V28" s="105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</row>
    <row r="29" spans="1:209" ht="12.75">
      <c r="A29" s="82">
        <f t="shared" si="1"/>
        <v>0</v>
      </c>
      <c r="B29" s="82">
        <f t="shared" si="2"/>
        <v>0</v>
      </c>
      <c r="C29" s="82">
        <f t="shared" si="3"/>
        <v>0</v>
      </c>
      <c r="D29" s="82">
        <f t="shared" si="4"/>
        <v>0</v>
      </c>
      <c r="E29" s="82">
        <f t="shared" si="5"/>
        <v>0</v>
      </c>
      <c r="F29" s="82">
        <f t="shared" si="6"/>
        <v>0</v>
      </c>
      <c r="G29" s="82">
        <f t="shared" si="7"/>
        <v>0</v>
      </c>
      <c r="H29" s="82">
        <f t="shared" si="8"/>
        <v>0</v>
      </c>
      <c r="I29" s="82">
        <f t="shared" si="9"/>
        <v>0</v>
      </c>
      <c r="J29" s="82">
        <f t="shared" si="10"/>
        <v>0</v>
      </c>
      <c r="K29" s="82">
        <f t="shared" si="11"/>
        <v>0</v>
      </c>
      <c r="L29" s="82">
        <f t="shared" si="12"/>
        <v>0</v>
      </c>
      <c r="M29" s="144">
        <f t="shared" si="13"/>
        <v>0</v>
      </c>
      <c r="N29" s="82" t="s">
        <v>59</v>
      </c>
      <c r="O29" s="82" t="s">
        <v>119</v>
      </c>
      <c r="P29" s="92" t="s">
        <v>119</v>
      </c>
      <c r="Q29" s="89">
        <f>+'CY2010 Data LOB Survey'!C54</f>
        <v>0</v>
      </c>
      <c r="R29" s="89">
        <f>+'CY2010 Data LOB Survey'!D54</f>
        <v>0</v>
      </c>
      <c r="S29" s="105"/>
      <c r="T29" s="89">
        <f>+'CY2010 Data LOB Survey'!F54</f>
        <v>0</v>
      </c>
      <c r="U29" s="151">
        <f>+'CY2010 Data LOB Survey'!G54</f>
        <v>0</v>
      </c>
      <c r="V29" s="105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</row>
    <row r="30" spans="1:209" s="128" customFormat="1" ht="12.75">
      <c r="A30" s="82">
        <f t="shared" si="1"/>
        <v>0</v>
      </c>
      <c r="B30" s="82">
        <f t="shared" si="2"/>
        <v>0</v>
      </c>
      <c r="C30" s="82">
        <f t="shared" si="3"/>
        <v>0</v>
      </c>
      <c r="D30" s="82">
        <f t="shared" si="4"/>
        <v>0</v>
      </c>
      <c r="E30" s="82">
        <f t="shared" si="5"/>
        <v>0</v>
      </c>
      <c r="F30" s="82">
        <f t="shared" si="6"/>
        <v>0</v>
      </c>
      <c r="G30" s="82">
        <f t="shared" si="7"/>
        <v>0</v>
      </c>
      <c r="H30" s="82">
        <f t="shared" si="8"/>
        <v>0</v>
      </c>
      <c r="I30" s="82">
        <f t="shared" si="9"/>
        <v>0</v>
      </c>
      <c r="J30" s="82">
        <f t="shared" si="10"/>
        <v>0</v>
      </c>
      <c r="K30" s="82">
        <f t="shared" si="11"/>
        <v>0</v>
      </c>
      <c r="L30" s="82">
        <f t="shared" si="12"/>
        <v>0</v>
      </c>
      <c r="M30" s="144">
        <f t="shared" si="13"/>
        <v>0</v>
      </c>
      <c r="N30" s="82" t="s">
        <v>59</v>
      </c>
      <c r="O30" s="82" t="s">
        <v>62</v>
      </c>
      <c r="P30" s="92" t="s">
        <v>63</v>
      </c>
      <c r="Q30" s="89">
        <f>+'CY2010 Data LOB Survey'!C55</f>
        <v>0</v>
      </c>
      <c r="R30" s="89">
        <f>+'CY2010 Data LOB Survey'!D55</f>
        <v>0</v>
      </c>
      <c r="S30" s="105"/>
      <c r="T30" s="89">
        <f>+'CY2010 Data LOB Survey'!F55</f>
        <v>0</v>
      </c>
      <c r="U30" s="151">
        <f>+'CY2010 Data LOB Survey'!G55</f>
        <v>0</v>
      </c>
      <c r="V30" s="89">
        <f>+'CY2010 Data LOB Survey'!C129</f>
        <v>0</v>
      </c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</row>
    <row r="31" spans="1:209" ht="12.75">
      <c r="A31" s="82">
        <f t="shared" si="1"/>
        <v>0</v>
      </c>
      <c r="B31" s="82">
        <f t="shared" si="2"/>
        <v>0</v>
      </c>
      <c r="C31" s="82">
        <f t="shared" si="3"/>
        <v>0</v>
      </c>
      <c r="D31" s="82">
        <f t="shared" si="4"/>
        <v>0</v>
      </c>
      <c r="E31" s="82">
        <f t="shared" si="5"/>
        <v>0</v>
      </c>
      <c r="F31" s="82">
        <f t="shared" si="6"/>
        <v>0</v>
      </c>
      <c r="G31" s="82">
        <f t="shared" si="7"/>
        <v>0</v>
      </c>
      <c r="H31" s="82">
        <f t="shared" si="8"/>
        <v>0</v>
      </c>
      <c r="I31" s="82">
        <f t="shared" si="9"/>
        <v>0</v>
      </c>
      <c r="J31" s="82">
        <f t="shared" si="10"/>
        <v>0</v>
      </c>
      <c r="K31" s="82">
        <f t="shared" si="11"/>
        <v>0</v>
      </c>
      <c r="L31" s="82">
        <f t="shared" si="12"/>
        <v>0</v>
      </c>
      <c r="M31" s="144">
        <f t="shared" si="13"/>
        <v>0</v>
      </c>
      <c r="N31" s="82" t="s">
        <v>64</v>
      </c>
      <c r="O31" s="82" t="s">
        <v>28</v>
      </c>
      <c r="P31" s="92" t="s">
        <v>8</v>
      </c>
      <c r="Q31" s="89">
        <f>+'CY2010 Data LOB Survey'!C60</f>
        <v>0</v>
      </c>
      <c r="R31" s="89">
        <f>+'CY2010 Data LOB Survey'!D60</f>
        <v>0</v>
      </c>
      <c r="S31" s="89">
        <f>+'CY2010 Data LOB Survey'!E60</f>
        <v>0</v>
      </c>
      <c r="T31" s="89">
        <f>+'CY2010 Data LOB Survey'!F60</f>
        <v>0</v>
      </c>
      <c r="U31" s="151">
        <f>+'CY2010 Data LOB Survey'!G60</f>
        <v>0</v>
      </c>
      <c r="V31" s="105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</row>
    <row r="32" spans="1:209" ht="12.75">
      <c r="A32" s="82">
        <f t="shared" si="1"/>
        <v>0</v>
      </c>
      <c r="B32" s="82">
        <f t="shared" si="2"/>
        <v>0</v>
      </c>
      <c r="C32" s="82">
        <f t="shared" si="3"/>
        <v>0</v>
      </c>
      <c r="D32" s="82">
        <f t="shared" si="4"/>
        <v>0</v>
      </c>
      <c r="E32" s="82">
        <f t="shared" si="5"/>
        <v>0</v>
      </c>
      <c r="F32" s="82">
        <f t="shared" si="6"/>
        <v>0</v>
      </c>
      <c r="G32" s="82">
        <f t="shared" si="7"/>
        <v>0</v>
      </c>
      <c r="H32" s="82">
        <f t="shared" si="8"/>
        <v>0</v>
      </c>
      <c r="I32" s="82">
        <f t="shared" si="9"/>
        <v>0</v>
      </c>
      <c r="J32" s="82">
        <f t="shared" si="10"/>
        <v>0</v>
      </c>
      <c r="K32" s="82">
        <f t="shared" si="11"/>
        <v>0</v>
      </c>
      <c r="L32" s="82">
        <f t="shared" si="12"/>
        <v>0</v>
      </c>
      <c r="M32" s="144">
        <f t="shared" si="13"/>
        <v>0</v>
      </c>
      <c r="N32" s="82" t="s">
        <v>64</v>
      </c>
      <c r="O32" s="82" t="s">
        <v>28</v>
      </c>
      <c r="P32" s="92" t="s">
        <v>9</v>
      </c>
      <c r="Q32" s="89">
        <f>+'CY2010 Data LOB Survey'!C61</f>
        <v>0</v>
      </c>
      <c r="R32" s="89">
        <f>+'CY2010 Data LOB Survey'!D61</f>
        <v>0</v>
      </c>
      <c r="S32" s="89">
        <f>+'CY2010 Data LOB Survey'!E61</f>
        <v>0</v>
      </c>
      <c r="T32" s="89">
        <f>+'CY2010 Data LOB Survey'!F61</f>
        <v>0</v>
      </c>
      <c r="U32" s="151">
        <f>+'CY2010 Data LOB Survey'!G61</f>
        <v>0</v>
      </c>
      <c r="V32" s="105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</row>
    <row r="33" spans="1:209" ht="12.75">
      <c r="A33" s="82">
        <f t="shared" si="1"/>
        <v>0</v>
      </c>
      <c r="B33" s="82">
        <f t="shared" si="2"/>
        <v>0</v>
      </c>
      <c r="C33" s="82">
        <f t="shared" si="3"/>
        <v>0</v>
      </c>
      <c r="D33" s="82">
        <f t="shared" si="4"/>
        <v>0</v>
      </c>
      <c r="E33" s="82">
        <f t="shared" si="5"/>
        <v>0</v>
      </c>
      <c r="F33" s="82">
        <f t="shared" si="6"/>
        <v>0</v>
      </c>
      <c r="G33" s="82">
        <f t="shared" si="7"/>
        <v>0</v>
      </c>
      <c r="H33" s="82">
        <f t="shared" si="8"/>
        <v>0</v>
      </c>
      <c r="I33" s="82">
        <f t="shared" si="9"/>
        <v>0</v>
      </c>
      <c r="J33" s="82">
        <f t="shared" si="10"/>
        <v>0</v>
      </c>
      <c r="K33" s="82">
        <f t="shared" si="11"/>
        <v>0</v>
      </c>
      <c r="L33" s="82">
        <f t="shared" si="12"/>
        <v>0</v>
      </c>
      <c r="M33" s="144">
        <f t="shared" si="13"/>
        <v>0</v>
      </c>
      <c r="N33" s="82" t="s">
        <v>64</v>
      </c>
      <c r="O33" s="82" t="s">
        <v>30</v>
      </c>
      <c r="P33" s="92" t="s">
        <v>11</v>
      </c>
      <c r="Q33" s="89">
        <f>+'CY2010 Data LOB Survey'!C64</f>
        <v>0</v>
      </c>
      <c r="R33" s="89">
        <f>+'CY2010 Data LOB Survey'!D64</f>
        <v>0</v>
      </c>
      <c r="S33" s="89">
        <f>+'CY2010 Data LOB Survey'!E64</f>
        <v>0</v>
      </c>
      <c r="T33" s="89">
        <f>+'CY2010 Data LOB Survey'!F64</f>
        <v>0</v>
      </c>
      <c r="U33" s="151">
        <f>+'CY2010 Data LOB Survey'!G64</f>
        <v>0</v>
      </c>
      <c r="V33" s="105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</row>
    <row r="34" spans="1:209" ht="12.75">
      <c r="A34" s="82">
        <f t="shared" si="1"/>
        <v>0</v>
      </c>
      <c r="B34" s="82">
        <f t="shared" si="2"/>
        <v>0</v>
      </c>
      <c r="C34" s="82">
        <f t="shared" si="3"/>
        <v>0</v>
      </c>
      <c r="D34" s="82">
        <f t="shared" si="4"/>
        <v>0</v>
      </c>
      <c r="E34" s="82">
        <f t="shared" si="5"/>
        <v>0</v>
      </c>
      <c r="F34" s="82">
        <f t="shared" si="6"/>
        <v>0</v>
      </c>
      <c r="G34" s="82">
        <f t="shared" si="7"/>
        <v>0</v>
      </c>
      <c r="H34" s="82">
        <f t="shared" si="8"/>
        <v>0</v>
      </c>
      <c r="I34" s="82">
        <f t="shared" si="9"/>
        <v>0</v>
      </c>
      <c r="J34" s="82">
        <f t="shared" si="10"/>
        <v>0</v>
      </c>
      <c r="K34" s="82">
        <f t="shared" si="11"/>
        <v>0</v>
      </c>
      <c r="L34" s="82">
        <f t="shared" si="12"/>
        <v>0</v>
      </c>
      <c r="M34" s="144">
        <f t="shared" si="13"/>
        <v>0</v>
      </c>
      <c r="N34" s="82" t="s">
        <v>64</v>
      </c>
      <c r="O34" s="82" t="s">
        <v>30</v>
      </c>
      <c r="P34" s="36" t="s">
        <v>85</v>
      </c>
      <c r="Q34" s="89">
        <f>+'CY2010 Data LOB Survey'!C65</f>
        <v>0</v>
      </c>
      <c r="R34" s="89">
        <f>+'CY2010 Data LOB Survey'!D65</f>
        <v>0</v>
      </c>
      <c r="S34" s="89">
        <f>+'CY2010 Data LOB Survey'!E65</f>
        <v>0</v>
      </c>
      <c r="T34" s="89">
        <f>+'CY2010 Data LOB Survey'!F65</f>
        <v>0</v>
      </c>
      <c r="U34" s="151">
        <f>+'CY2010 Data LOB Survey'!G65</f>
        <v>0</v>
      </c>
      <c r="V34" s="105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</row>
    <row r="35" spans="1:209" ht="12.75">
      <c r="A35" s="82">
        <f t="shared" si="1"/>
        <v>0</v>
      </c>
      <c r="B35" s="82">
        <f t="shared" si="2"/>
        <v>0</v>
      </c>
      <c r="C35" s="82">
        <f t="shared" si="3"/>
        <v>0</v>
      </c>
      <c r="D35" s="82">
        <f t="shared" si="4"/>
        <v>0</v>
      </c>
      <c r="E35" s="82">
        <f t="shared" si="5"/>
        <v>0</v>
      </c>
      <c r="F35" s="82">
        <f t="shared" si="6"/>
        <v>0</v>
      </c>
      <c r="G35" s="82">
        <f t="shared" si="7"/>
        <v>0</v>
      </c>
      <c r="H35" s="82">
        <f t="shared" si="8"/>
        <v>0</v>
      </c>
      <c r="I35" s="82">
        <f t="shared" si="9"/>
        <v>0</v>
      </c>
      <c r="J35" s="82">
        <f t="shared" si="10"/>
        <v>0</v>
      </c>
      <c r="K35" s="82">
        <f t="shared" si="11"/>
        <v>0</v>
      </c>
      <c r="L35" s="82">
        <f t="shared" si="12"/>
        <v>0</v>
      </c>
      <c r="M35" s="144">
        <f t="shared" si="13"/>
        <v>0</v>
      </c>
      <c r="N35" s="82" t="s">
        <v>64</v>
      </c>
      <c r="O35" s="82" t="s">
        <v>30</v>
      </c>
      <c r="P35" s="92" t="s">
        <v>60</v>
      </c>
      <c r="Q35" s="89">
        <f>+'CY2010 Data LOB Survey'!C66</f>
        <v>0</v>
      </c>
      <c r="R35" s="89">
        <f>+'CY2010 Data LOB Survey'!D66</f>
        <v>0</v>
      </c>
      <c r="S35" s="89">
        <f>+'CY2010 Data LOB Survey'!E66</f>
        <v>0</v>
      </c>
      <c r="T35" s="89">
        <f>+'CY2010 Data LOB Survey'!F66</f>
        <v>0</v>
      </c>
      <c r="U35" s="151">
        <f>+'CY2010 Data LOB Survey'!G66</f>
        <v>0</v>
      </c>
      <c r="V35" s="105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</row>
    <row r="36" spans="1:209" ht="12.75">
      <c r="A36" s="82">
        <f t="shared" si="1"/>
        <v>0</v>
      </c>
      <c r="B36" s="82">
        <f t="shared" si="2"/>
        <v>0</v>
      </c>
      <c r="C36" s="82">
        <f t="shared" si="3"/>
        <v>0</v>
      </c>
      <c r="D36" s="82">
        <f t="shared" si="4"/>
        <v>0</v>
      </c>
      <c r="E36" s="82">
        <f t="shared" si="5"/>
        <v>0</v>
      </c>
      <c r="F36" s="82">
        <f t="shared" si="6"/>
        <v>0</v>
      </c>
      <c r="G36" s="82">
        <f t="shared" si="7"/>
        <v>0</v>
      </c>
      <c r="H36" s="82">
        <f t="shared" si="8"/>
        <v>0</v>
      </c>
      <c r="I36" s="82">
        <f t="shared" si="9"/>
        <v>0</v>
      </c>
      <c r="J36" s="82">
        <f t="shared" si="10"/>
        <v>0</v>
      </c>
      <c r="K36" s="82">
        <f t="shared" si="11"/>
        <v>0</v>
      </c>
      <c r="L36" s="82">
        <f t="shared" si="12"/>
        <v>0</v>
      </c>
      <c r="M36" s="144">
        <f t="shared" si="13"/>
        <v>0</v>
      </c>
      <c r="N36" s="82" t="s">
        <v>64</v>
      </c>
      <c r="O36" s="82" t="s">
        <v>30</v>
      </c>
      <c r="P36" s="92" t="s">
        <v>138</v>
      </c>
      <c r="Q36" s="89">
        <f>+'CY2010 Data LOB Survey'!C67</f>
        <v>0</v>
      </c>
      <c r="R36" s="89">
        <f>+'CY2010 Data LOB Survey'!D67</f>
        <v>0</v>
      </c>
      <c r="S36" s="89">
        <f>+'CY2010 Data LOB Survey'!E67</f>
        <v>0</v>
      </c>
      <c r="T36" s="89">
        <f>+'CY2010 Data LOB Survey'!F67</f>
        <v>0</v>
      </c>
      <c r="U36" s="151">
        <f>+'CY2010 Data LOB Survey'!G67</f>
        <v>0</v>
      </c>
      <c r="V36" s="105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</row>
    <row r="37" spans="1:209" ht="12.75">
      <c r="A37" s="82">
        <f t="shared" si="1"/>
        <v>0</v>
      </c>
      <c r="B37" s="82">
        <f t="shared" si="2"/>
        <v>0</v>
      </c>
      <c r="C37" s="82">
        <f t="shared" si="3"/>
        <v>0</v>
      </c>
      <c r="D37" s="82">
        <f t="shared" si="4"/>
        <v>0</v>
      </c>
      <c r="E37" s="82">
        <f t="shared" si="5"/>
        <v>0</v>
      </c>
      <c r="F37" s="82">
        <f t="shared" si="6"/>
        <v>0</v>
      </c>
      <c r="G37" s="82">
        <f t="shared" si="7"/>
        <v>0</v>
      </c>
      <c r="H37" s="82">
        <f t="shared" si="8"/>
        <v>0</v>
      </c>
      <c r="I37" s="82">
        <f t="shared" si="9"/>
        <v>0</v>
      </c>
      <c r="J37" s="82">
        <f t="shared" si="10"/>
        <v>0</v>
      </c>
      <c r="K37" s="82">
        <f t="shared" si="11"/>
        <v>0</v>
      </c>
      <c r="L37" s="82">
        <f t="shared" si="12"/>
        <v>0</v>
      </c>
      <c r="M37" s="144">
        <f t="shared" si="13"/>
        <v>0</v>
      </c>
      <c r="N37" s="82" t="s">
        <v>64</v>
      </c>
      <c r="O37" s="82" t="s">
        <v>30</v>
      </c>
      <c r="P37" s="92" t="s">
        <v>139</v>
      </c>
      <c r="Q37" s="89">
        <f>+'CY2010 Data LOB Survey'!C68</f>
        <v>0</v>
      </c>
      <c r="R37" s="89">
        <f>+'CY2010 Data LOB Survey'!D68</f>
        <v>0</v>
      </c>
      <c r="S37" s="89">
        <f>+'CY2010 Data LOB Survey'!E68</f>
        <v>0</v>
      </c>
      <c r="T37" s="89">
        <f>+'CY2010 Data LOB Survey'!F68</f>
        <v>0</v>
      </c>
      <c r="U37" s="151">
        <f>+'CY2010 Data LOB Survey'!G68</f>
        <v>0</v>
      </c>
      <c r="V37" s="105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</row>
    <row r="38" spans="1:209" ht="12.75">
      <c r="A38" s="82">
        <f t="shared" si="1"/>
        <v>0</v>
      </c>
      <c r="B38" s="82">
        <f t="shared" si="2"/>
        <v>0</v>
      </c>
      <c r="C38" s="82">
        <f t="shared" si="3"/>
        <v>0</v>
      </c>
      <c r="D38" s="82">
        <f t="shared" si="4"/>
        <v>0</v>
      </c>
      <c r="E38" s="82">
        <f t="shared" si="5"/>
        <v>0</v>
      </c>
      <c r="F38" s="82">
        <f t="shared" si="6"/>
        <v>0</v>
      </c>
      <c r="G38" s="82">
        <f t="shared" si="7"/>
        <v>0</v>
      </c>
      <c r="H38" s="82">
        <f t="shared" si="8"/>
        <v>0</v>
      </c>
      <c r="I38" s="82">
        <f t="shared" si="9"/>
        <v>0</v>
      </c>
      <c r="J38" s="82">
        <f t="shared" si="10"/>
        <v>0</v>
      </c>
      <c r="K38" s="82">
        <f t="shared" si="11"/>
        <v>0</v>
      </c>
      <c r="L38" s="82">
        <f t="shared" si="12"/>
        <v>0</v>
      </c>
      <c r="M38" s="144">
        <f t="shared" si="13"/>
        <v>0</v>
      </c>
      <c r="N38" s="82" t="s">
        <v>64</v>
      </c>
      <c r="O38" s="82" t="s">
        <v>30</v>
      </c>
      <c r="P38" s="92" t="s">
        <v>144</v>
      </c>
      <c r="Q38" s="89">
        <f>+'CY2010 Data LOB Survey'!C69</f>
        <v>0</v>
      </c>
      <c r="R38" s="89">
        <f>+'CY2010 Data LOB Survey'!D69</f>
        <v>0</v>
      </c>
      <c r="S38" s="89">
        <f>+'CY2010 Data LOB Survey'!E69</f>
        <v>0</v>
      </c>
      <c r="T38" s="89">
        <f>+'CY2010 Data LOB Survey'!F69</f>
        <v>0</v>
      </c>
      <c r="U38" s="151">
        <f>+'CY2010 Data LOB Survey'!G69</f>
        <v>0</v>
      </c>
      <c r="V38" s="105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</row>
    <row r="39" spans="1:209" ht="12.75">
      <c r="A39" s="82">
        <f t="shared" si="1"/>
        <v>0</v>
      </c>
      <c r="B39" s="82">
        <f t="shared" si="2"/>
        <v>0</v>
      </c>
      <c r="C39" s="82">
        <f t="shared" si="3"/>
        <v>0</v>
      </c>
      <c r="D39" s="82">
        <f t="shared" si="4"/>
        <v>0</v>
      </c>
      <c r="E39" s="82">
        <f t="shared" si="5"/>
        <v>0</v>
      </c>
      <c r="F39" s="82">
        <f t="shared" si="6"/>
        <v>0</v>
      </c>
      <c r="G39" s="82">
        <f t="shared" si="7"/>
        <v>0</v>
      </c>
      <c r="H39" s="82">
        <f t="shared" si="8"/>
        <v>0</v>
      </c>
      <c r="I39" s="82">
        <f t="shared" si="9"/>
        <v>0</v>
      </c>
      <c r="J39" s="82">
        <f t="shared" si="10"/>
        <v>0</v>
      </c>
      <c r="K39" s="82">
        <f t="shared" si="11"/>
        <v>0</v>
      </c>
      <c r="L39" s="82">
        <f t="shared" si="12"/>
        <v>0</v>
      </c>
      <c r="M39" s="144">
        <f t="shared" si="13"/>
        <v>0</v>
      </c>
      <c r="N39" s="82" t="s">
        <v>64</v>
      </c>
      <c r="O39" s="82" t="s">
        <v>30</v>
      </c>
      <c r="P39" s="92" t="s">
        <v>140</v>
      </c>
      <c r="Q39" s="89">
        <f>+'CY2010 Data LOB Survey'!C70</f>
        <v>0</v>
      </c>
      <c r="R39" s="89">
        <f>+'CY2010 Data LOB Survey'!D70</f>
        <v>0</v>
      </c>
      <c r="S39" s="89">
        <f>+'CY2010 Data LOB Survey'!E70</f>
        <v>0</v>
      </c>
      <c r="T39" s="89">
        <f>+'CY2010 Data LOB Survey'!F70</f>
        <v>0</v>
      </c>
      <c r="U39" s="151">
        <f>+'CY2010 Data LOB Survey'!G70</f>
        <v>0</v>
      </c>
      <c r="V39" s="105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</row>
    <row r="40" spans="1:209" ht="12.75">
      <c r="A40" s="82">
        <f t="shared" si="1"/>
        <v>0</v>
      </c>
      <c r="B40" s="82">
        <f t="shared" si="2"/>
        <v>0</v>
      </c>
      <c r="C40" s="82">
        <f t="shared" si="3"/>
        <v>0</v>
      </c>
      <c r="D40" s="82">
        <f t="shared" si="4"/>
        <v>0</v>
      </c>
      <c r="E40" s="82">
        <f t="shared" si="5"/>
        <v>0</v>
      </c>
      <c r="F40" s="82">
        <f t="shared" si="6"/>
        <v>0</v>
      </c>
      <c r="G40" s="82">
        <f t="shared" si="7"/>
        <v>0</v>
      </c>
      <c r="H40" s="82">
        <f t="shared" si="8"/>
        <v>0</v>
      </c>
      <c r="I40" s="82">
        <f t="shared" si="9"/>
        <v>0</v>
      </c>
      <c r="J40" s="82">
        <f t="shared" si="10"/>
        <v>0</v>
      </c>
      <c r="K40" s="82">
        <f t="shared" si="11"/>
        <v>0</v>
      </c>
      <c r="L40" s="82">
        <f t="shared" si="12"/>
        <v>0</v>
      </c>
      <c r="M40" s="144">
        <f t="shared" si="13"/>
        <v>0</v>
      </c>
      <c r="N40" s="82" t="s">
        <v>64</v>
      </c>
      <c r="O40" s="82" t="s">
        <v>30</v>
      </c>
      <c r="P40" s="92" t="s">
        <v>141</v>
      </c>
      <c r="Q40" s="89">
        <f>+'CY2010 Data LOB Survey'!C71</f>
        <v>0</v>
      </c>
      <c r="R40" s="89">
        <f>+'CY2010 Data LOB Survey'!D71</f>
        <v>0</v>
      </c>
      <c r="S40" s="89">
        <f>+'CY2010 Data LOB Survey'!E71</f>
        <v>0</v>
      </c>
      <c r="T40" s="89">
        <f>+'CY2010 Data LOB Survey'!F71</f>
        <v>0</v>
      </c>
      <c r="U40" s="151">
        <f>+'CY2010 Data LOB Survey'!G71</f>
        <v>0</v>
      </c>
      <c r="V40" s="105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</row>
    <row r="41" spans="1:209" ht="12.75">
      <c r="A41" s="82">
        <f t="shared" si="1"/>
        <v>0</v>
      </c>
      <c r="B41" s="82">
        <f t="shared" si="2"/>
        <v>0</v>
      </c>
      <c r="C41" s="82">
        <f t="shared" si="3"/>
        <v>0</v>
      </c>
      <c r="D41" s="82">
        <f t="shared" si="4"/>
        <v>0</v>
      </c>
      <c r="E41" s="82">
        <f t="shared" si="5"/>
        <v>0</v>
      </c>
      <c r="F41" s="82">
        <f t="shared" si="6"/>
        <v>0</v>
      </c>
      <c r="G41" s="82">
        <f t="shared" si="7"/>
        <v>0</v>
      </c>
      <c r="H41" s="82">
        <f t="shared" si="8"/>
        <v>0</v>
      </c>
      <c r="I41" s="82">
        <f t="shared" si="9"/>
        <v>0</v>
      </c>
      <c r="J41" s="82">
        <f t="shared" si="10"/>
        <v>0</v>
      </c>
      <c r="K41" s="82">
        <f t="shared" si="11"/>
        <v>0</v>
      </c>
      <c r="L41" s="82">
        <f t="shared" si="12"/>
        <v>0</v>
      </c>
      <c r="M41" s="144">
        <f t="shared" si="13"/>
        <v>0</v>
      </c>
      <c r="N41" s="82" t="s">
        <v>64</v>
      </c>
      <c r="O41" s="82" t="s">
        <v>30</v>
      </c>
      <c r="P41" s="92" t="s">
        <v>142</v>
      </c>
      <c r="Q41" s="89">
        <f>+'CY2010 Data LOB Survey'!C72</f>
        <v>0</v>
      </c>
      <c r="R41" s="89">
        <f>+'CY2010 Data LOB Survey'!D72</f>
        <v>0</v>
      </c>
      <c r="S41" s="89">
        <f>+'CY2010 Data LOB Survey'!E72</f>
        <v>0</v>
      </c>
      <c r="T41" s="89">
        <f>+'CY2010 Data LOB Survey'!F72</f>
        <v>0</v>
      </c>
      <c r="U41" s="151">
        <f>+'CY2010 Data LOB Survey'!G72</f>
        <v>0</v>
      </c>
      <c r="V41" s="105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</row>
    <row r="42" spans="1:209" ht="12.75">
      <c r="A42" s="82">
        <f t="shared" si="1"/>
        <v>0</v>
      </c>
      <c r="B42" s="82">
        <f t="shared" si="2"/>
        <v>0</v>
      </c>
      <c r="C42" s="82">
        <f t="shared" si="3"/>
        <v>0</v>
      </c>
      <c r="D42" s="82">
        <f t="shared" si="4"/>
        <v>0</v>
      </c>
      <c r="E42" s="82">
        <f t="shared" si="5"/>
        <v>0</v>
      </c>
      <c r="F42" s="82">
        <f t="shared" si="6"/>
        <v>0</v>
      </c>
      <c r="G42" s="82">
        <f t="shared" si="7"/>
        <v>0</v>
      </c>
      <c r="H42" s="82">
        <f t="shared" si="8"/>
        <v>0</v>
      </c>
      <c r="I42" s="82">
        <f t="shared" si="9"/>
        <v>0</v>
      </c>
      <c r="J42" s="82">
        <f t="shared" si="10"/>
        <v>0</v>
      </c>
      <c r="K42" s="82">
        <f t="shared" si="11"/>
        <v>0</v>
      </c>
      <c r="L42" s="82">
        <f t="shared" si="12"/>
        <v>0</v>
      </c>
      <c r="M42" s="144">
        <f t="shared" si="13"/>
        <v>0</v>
      </c>
      <c r="N42" s="82" t="s">
        <v>64</v>
      </c>
      <c r="O42" s="82" t="s">
        <v>30</v>
      </c>
      <c r="P42" s="92" t="s">
        <v>153</v>
      </c>
      <c r="Q42" s="89">
        <f>+'CY2010 Data LOB Survey'!C73</f>
        <v>0</v>
      </c>
      <c r="R42" s="89">
        <f>+'CY2010 Data LOB Survey'!D73</f>
        <v>0</v>
      </c>
      <c r="S42" s="89">
        <f>+'CY2010 Data LOB Survey'!E73</f>
        <v>0</v>
      </c>
      <c r="T42" s="89">
        <f>+'CY2010 Data LOB Survey'!F73</f>
        <v>0</v>
      </c>
      <c r="U42" s="151">
        <f>+'CY2010 Data LOB Survey'!G73</f>
        <v>0</v>
      </c>
      <c r="V42" s="105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</row>
    <row r="43" spans="1:209" ht="12.75">
      <c r="A43" s="82">
        <f t="shared" si="1"/>
        <v>0</v>
      </c>
      <c r="B43" s="82">
        <f t="shared" si="2"/>
        <v>0</v>
      </c>
      <c r="C43" s="82">
        <f t="shared" si="3"/>
        <v>0</v>
      </c>
      <c r="D43" s="82">
        <f t="shared" si="4"/>
        <v>0</v>
      </c>
      <c r="E43" s="82">
        <f t="shared" si="5"/>
        <v>0</v>
      </c>
      <c r="F43" s="82">
        <f t="shared" si="6"/>
        <v>0</v>
      </c>
      <c r="G43" s="82">
        <f t="shared" si="7"/>
        <v>0</v>
      </c>
      <c r="H43" s="82">
        <f t="shared" si="8"/>
        <v>0</v>
      </c>
      <c r="I43" s="82">
        <f t="shared" si="9"/>
        <v>0</v>
      </c>
      <c r="J43" s="82">
        <f t="shared" si="10"/>
        <v>0</v>
      </c>
      <c r="K43" s="82">
        <f t="shared" si="11"/>
        <v>0</v>
      </c>
      <c r="L43" s="82">
        <f t="shared" si="12"/>
        <v>0</v>
      </c>
      <c r="M43" s="144">
        <f t="shared" si="13"/>
        <v>0</v>
      </c>
      <c r="N43" s="82" t="s">
        <v>64</v>
      </c>
      <c r="O43" s="82" t="s">
        <v>30</v>
      </c>
      <c r="P43" s="92" t="s">
        <v>143</v>
      </c>
      <c r="Q43" s="89">
        <f>+'CY2010 Data LOB Survey'!C74</f>
        <v>0</v>
      </c>
      <c r="R43" s="89">
        <f>+'CY2010 Data LOB Survey'!D74</f>
        <v>0</v>
      </c>
      <c r="S43" s="89">
        <f>+'CY2010 Data LOB Survey'!E74</f>
        <v>0</v>
      </c>
      <c r="T43" s="89">
        <f>+'CY2010 Data LOB Survey'!F74</f>
        <v>0</v>
      </c>
      <c r="U43" s="151">
        <f>+'CY2010 Data LOB Survey'!G74</f>
        <v>0</v>
      </c>
      <c r="V43" s="105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</row>
    <row r="44" spans="1:209" ht="12.75">
      <c r="A44" s="82">
        <f t="shared" si="1"/>
        <v>0</v>
      </c>
      <c r="B44" s="82">
        <f t="shared" si="2"/>
        <v>0</v>
      </c>
      <c r="C44" s="82">
        <f t="shared" si="3"/>
        <v>0</v>
      </c>
      <c r="D44" s="82">
        <f t="shared" si="4"/>
        <v>0</v>
      </c>
      <c r="E44" s="82">
        <f t="shared" si="5"/>
        <v>0</v>
      </c>
      <c r="F44" s="82">
        <f t="shared" si="6"/>
        <v>0</v>
      </c>
      <c r="G44" s="82">
        <f t="shared" si="7"/>
        <v>0</v>
      </c>
      <c r="H44" s="82">
        <f t="shared" si="8"/>
        <v>0</v>
      </c>
      <c r="I44" s="82">
        <f t="shared" si="9"/>
        <v>0</v>
      </c>
      <c r="J44" s="82">
        <f t="shared" si="10"/>
        <v>0</v>
      </c>
      <c r="K44" s="82">
        <f t="shared" si="11"/>
        <v>0</v>
      </c>
      <c r="L44" s="82">
        <f t="shared" si="12"/>
        <v>0</v>
      </c>
      <c r="M44" s="144">
        <f t="shared" si="13"/>
        <v>0</v>
      </c>
      <c r="N44" s="82" t="s">
        <v>64</v>
      </c>
      <c r="O44" s="82" t="s">
        <v>30</v>
      </c>
      <c r="P44" s="92" t="s">
        <v>154</v>
      </c>
      <c r="Q44" s="89">
        <f>+'CY2010 Data LOB Survey'!C75</f>
        <v>0</v>
      </c>
      <c r="R44" s="89">
        <f>+'CY2010 Data LOB Survey'!D75</f>
        <v>0</v>
      </c>
      <c r="S44" s="89">
        <f>+'CY2010 Data LOB Survey'!E75</f>
        <v>0</v>
      </c>
      <c r="T44" s="89">
        <f>+'CY2010 Data LOB Survey'!F75</f>
        <v>0</v>
      </c>
      <c r="U44" s="151">
        <f>+'CY2010 Data LOB Survey'!G75</f>
        <v>0</v>
      </c>
      <c r="V44" s="105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</row>
    <row r="45" spans="1:209" ht="12.75">
      <c r="A45" s="82">
        <f t="shared" si="1"/>
        <v>0</v>
      </c>
      <c r="B45" s="82">
        <f t="shared" si="2"/>
        <v>0</v>
      </c>
      <c r="C45" s="82">
        <f t="shared" si="3"/>
        <v>0</v>
      </c>
      <c r="D45" s="82">
        <f t="shared" si="4"/>
        <v>0</v>
      </c>
      <c r="E45" s="82">
        <f t="shared" si="5"/>
        <v>0</v>
      </c>
      <c r="F45" s="82">
        <f t="shared" si="6"/>
        <v>0</v>
      </c>
      <c r="G45" s="82">
        <f t="shared" si="7"/>
        <v>0</v>
      </c>
      <c r="H45" s="82">
        <f t="shared" si="8"/>
        <v>0</v>
      </c>
      <c r="I45" s="82">
        <f t="shared" si="9"/>
        <v>0</v>
      </c>
      <c r="J45" s="82">
        <f t="shared" si="10"/>
        <v>0</v>
      </c>
      <c r="K45" s="82">
        <f t="shared" si="11"/>
        <v>0</v>
      </c>
      <c r="L45" s="82">
        <f t="shared" si="12"/>
        <v>0</v>
      </c>
      <c r="M45" s="144">
        <f t="shared" si="13"/>
        <v>0</v>
      </c>
      <c r="N45" s="82" t="s">
        <v>64</v>
      </c>
      <c r="O45" s="82" t="s">
        <v>32</v>
      </c>
      <c r="P45" s="92" t="s">
        <v>13</v>
      </c>
      <c r="Q45" s="89">
        <f>+'CY2010 Data LOB Survey'!C78</f>
        <v>0</v>
      </c>
      <c r="R45" s="89">
        <f>+'CY2010 Data LOB Survey'!D78</f>
        <v>0</v>
      </c>
      <c r="S45" s="89">
        <f>+'CY2010 Data LOB Survey'!E78</f>
        <v>0</v>
      </c>
      <c r="T45" s="89">
        <f>+'CY2010 Data LOB Survey'!F78</f>
        <v>0</v>
      </c>
      <c r="U45" s="151">
        <f>+'CY2010 Data LOB Survey'!G78</f>
        <v>0</v>
      </c>
      <c r="V45" s="105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</row>
    <row r="46" spans="1:209" ht="12.75">
      <c r="A46" s="82">
        <f t="shared" si="1"/>
        <v>0</v>
      </c>
      <c r="B46" s="82">
        <f t="shared" si="2"/>
        <v>0</v>
      </c>
      <c r="C46" s="82">
        <f t="shared" si="3"/>
        <v>0</v>
      </c>
      <c r="D46" s="82">
        <f t="shared" si="4"/>
        <v>0</v>
      </c>
      <c r="E46" s="82">
        <f t="shared" si="5"/>
        <v>0</v>
      </c>
      <c r="F46" s="82">
        <f t="shared" si="6"/>
        <v>0</v>
      </c>
      <c r="G46" s="82">
        <f t="shared" si="7"/>
        <v>0</v>
      </c>
      <c r="H46" s="82">
        <f t="shared" si="8"/>
        <v>0</v>
      </c>
      <c r="I46" s="82">
        <f t="shared" si="9"/>
        <v>0</v>
      </c>
      <c r="J46" s="82">
        <f t="shared" si="10"/>
        <v>0</v>
      </c>
      <c r="K46" s="82">
        <f t="shared" si="11"/>
        <v>0</v>
      </c>
      <c r="L46" s="82">
        <f t="shared" si="12"/>
        <v>0</v>
      </c>
      <c r="M46" s="144">
        <f t="shared" si="13"/>
        <v>0</v>
      </c>
      <c r="N46" s="82" t="s">
        <v>64</v>
      </c>
      <c r="O46" s="82" t="s">
        <v>32</v>
      </c>
      <c r="P46" s="92" t="s">
        <v>14</v>
      </c>
      <c r="Q46" s="89">
        <f>+'CY2010 Data LOB Survey'!C79</f>
        <v>0</v>
      </c>
      <c r="R46" s="89">
        <f>+'CY2010 Data LOB Survey'!D79</f>
        <v>0</v>
      </c>
      <c r="S46" s="89">
        <f>+'CY2010 Data LOB Survey'!E79</f>
        <v>0</v>
      </c>
      <c r="T46" s="89">
        <f>+'CY2010 Data LOB Survey'!F79</f>
        <v>0</v>
      </c>
      <c r="U46" s="151">
        <f>+'CY2010 Data LOB Survey'!G79</f>
        <v>0</v>
      </c>
      <c r="V46" s="105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</row>
    <row r="47" spans="1:209" ht="12.75">
      <c r="A47" s="82">
        <f t="shared" si="1"/>
        <v>0</v>
      </c>
      <c r="B47" s="82">
        <f t="shared" si="2"/>
        <v>0</v>
      </c>
      <c r="C47" s="82">
        <f t="shared" si="3"/>
        <v>0</v>
      </c>
      <c r="D47" s="82">
        <f t="shared" si="4"/>
        <v>0</v>
      </c>
      <c r="E47" s="82">
        <f t="shared" si="5"/>
        <v>0</v>
      </c>
      <c r="F47" s="82">
        <f t="shared" si="6"/>
        <v>0</v>
      </c>
      <c r="G47" s="82">
        <f t="shared" si="7"/>
        <v>0</v>
      </c>
      <c r="H47" s="82">
        <f t="shared" si="8"/>
        <v>0</v>
      </c>
      <c r="I47" s="82">
        <f t="shared" si="9"/>
        <v>0</v>
      </c>
      <c r="J47" s="82">
        <f t="shared" si="10"/>
        <v>0</v>
      </c>
      <c r="K47" s="82">
        <f t="shared" si="11"/>
        <v>0</v>
      </c>
      <c r="L47" s="82">
        <f t="shared" si="12"/>
        <v>0</v>
      </c>
      <c r="M47" s="144">
        <f t="shared" si="13"/>
        <v>0</v>
      </c>
      <c r="N47" s="82" t="s">
        <v>64</v>
      </c>
      <c r="O47" s="82" t="s">
        <v>32</v>
      </c>
      <c r="P47" s="92" t="s">
        <v>15</v>
      </c>
      <c r="Q47" s="89">
        <f>+'CY2010 Data LOB Survey'!C80</f>
        <v>0</v>
      </c>
      <c r="R47" s="89">
        <f>+'CY2010 Data LOB Survey'!D80</f>
        <v>0</v>
      </c>
      <c r="S47" s="89">
        <f>+'CY2010 Data LOB Survey'!E80</f>
        <v>0</v>
      </c>
      <c r="T47" s="89">
        <f>+'CY2010 Data LOB Survey'!F80</f>
        <v>0</v>
      </c>
      <c r="U47" s="151">
        <f>+'CY2010 Data LOB Survey'!G80</f>
        <v>0</v>
      </c>
      <c r="V47" s="105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</row>
    <row r="48" spans="1:209" ht="12.75">
      <c r="A48" s="82">
        <f t="shared" si="1"/>
        <v>0</v>
      </c>
      <c r="B48" s="82">
        <f t="shared" si="2"/>
        <v>0</v>
      </c>
      <c r="C48" s="82">
        <f t="shared" si="3"/>
        <v>0</v>
      </c>
      <c r="D48" s="82">
        <f t="shared" si="4"/>
        <v>0</v>
      </c>
      <c r="E48" s="82">
        <f t="shared" si="5"/>
        <v>0</v>
      </c>
      <c r="F48" s="82">
        <f t="shared" si="6"/>
        <v>0</v>
      </c>
      <c r="G48" s="82">
        <f t="shared" si="7"/>
        <v>0</v>
      </c>
      <c r="H48" s="82">
        <f t="shared" si="8"/>
        <v>0</v>
      </c>
      <c r="I48" s="82">
        <f t="shared" si="9"/>
        <v>0</v>
      </c>
      <c r="J48" s="82">
        <f t="shared" si="10"/>
        <v>0</v>
      </c>
      <c r="K48" s="82">
        <f t="shared" si="11"/>
        <v>0</v>
      </c>
      <c r="L48" s="82">
        <f t="shared" si="12"/>
        <v>0</v>
      </c>
      <c r="M48" s="144">
        <f t="shared" si="13"/>
        <v>0</v>
      </c>
      <c r="N48" s="82" t="s">
        <v>64</v>
      </c>
      <c r="O48" s="82" t="s">
        <v>32</v>
      </c>
      <c r="P48" s="92" t="s">
        <v>9</v>
      </c>
      <c r="Q48" s="89">
        <f>+'CY2010 Data LOB Survey'!C81</f>
        <v>0</v>
      </c>
      <c r="R48" s="89">
        <f>+'CY2010 Data LOB Survey'!D81</f>
        <v>0</v>
      </c>
      <c r="S48" s="89">
        <f>+'CY2010 Data LOB Survey'!E81</f>
        <v>0</v>
      </c>
      <c r="T48" s="89">
        <f>+'CY2010 Data LOB Survey'!F81</f>
        <v>0</v>
      </c>
      <c r="U48" s="151">
        <f>+'CY2010 Data LOB Survey'!G81</f>
        <v>0</v>
      </c>
      <c r="V48" s="105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</row>
    <row r="49" spans="1:209" ht="12.75">
      <c r="A49" s="82">
        <f t="shared" si="1"/>
        <v>0</v>
      </c>
      <c r="B49" s="82">
        <f t="shared" si="2"/>
        <v>0</v>
      </c>
      <c r="C49" s="82">
        <f t="shared" si="3"/>
        <v>0</v>
      </c>
      <c r="D49" s="82">
        <f t="shared" si="4"/>
        <v>0</v>
      </c>
      <c r="E49" s="82">
        <f t="shared" si="5"/>
        <v>0</v>
      </c>
      <c r="F49" s="82">
        <f t="shared" si="6"/>
        <v>0</v>
      </c>
      <c r="G49" s="82">
        <f t="shared" si="7"/>
        <v>0</v>
      </c>
      <c r="H49" s="82">
        <f t="shared" si="8"/>
        <v>0</v>
      </c>
      <c r="I49" s="82">
        <f t="shared" si="9"/>
        <v>0</v>
      </c>
      <c r="J49" s="82">
        <f t="shared" si="10"/>
        <v>0</v>
      </c>
      <c r="K49" s="82">
        <f t="shared" si="11"/>
        <v>0</v>
      </c>
      <c r="L49" s="82">
        <f t="shared" si="12"/>
        <v>0</v>
      </c>
      <c r="M49" s="144">
        <f t="shared" si="13"/>
        <v>0</v>
      </c>
      <c r="N49" s="82" t="s">
        <v>64</v>
      </c>
      <c r="O49" s="82" t="s">
        <v>61</v>
      </c>
      <c r="P49" s="92" t="s">
        <v>61</v>
      </c>
      <c r="Q49" s="89">
        <f>+'CY2010 Data LOB Survey'!C83</f>
        <v>0</v>
      </c>
      <c r="R49" s="89">
        <f>+'CY2010 Data LOB Survey'!D83</f>
        <v>0</v>
      </c>
      <c r="S49" s="89">
        <f>+'CY2010 Data LOB Survey'!E83</f>
        <v>0</v>
      </c>
      <c r="T49" s="89">
        <f>+'CY2010 Data LOB Survey'!F83</f>
        <v>0</v>
      </c>
      <c r="U49" s="151">
        <f>+'CY2010 Data LOB Survey'!G83</f>
        <v>0</v>
      </c>
      <c r="V49" s="105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</row>
    <row r="50" spans="1:209" ht="12.75">
      <c r="A50" s="82">
        <f t="shared" si="1"/>
        <v>0</v>
      </c>
      <c r="B50" s="82">
        <f t="shared" si="2"/>
        <v>0</v>
      </c>
      <c r="C50" s="82">
        <f t="shared" si="3"/>
        <v>0</v>
      </c>
      <c r="D50" s="82">
        <f t="shared" si="4"/>
        <v>0</v>
      </c>
      <c r="E50" s="82">
        <f t="shared" si="5"/>
        <v>0</v>
      </c>
      <c r="F50" s="82">
        <f t="shared" si="6"/>
        <v>0</v>
      </c>
      <c r="G50" s="82">
        <f t="shared" si="7"/>
        <v>0</v>
      </c>
      <c r="H50" s="82">
        <f t="shared" si="8"/>
        <v>0</v>
      </c>
      <c r="I50" s="82">
        <f t="shared" si="9"/>
        <v>0</v>
      </c>
      <c r="J50" s="82">
        <f t="shared" si="10"/>
        <v>0</v>
      </c>
      <c r="K50" s="82">
        <f t="shared" si="11"/>
        <v>0</v>
      </c>
      <c r="L50" s="82">
        <f t="shared" si="12"/>
        <v>0</v>
      </c>
      <c r="M50" s="144">
        <f t="shared" si="13"/>
        <v>0</v>
      </c>
      <c r="N50" s="82" t="s">
        <v>64</v>
      </c>
      <c r="O50" s="82" t="s">
        <v>16</v>
      </c>
      <c r="P50" s="92" t="s">
        <v>16</v>
      </c>
      <c r="Q50" s="89">
        <f>+'CY2010 Data LOB Survey'!C84</f>
        <v>0</v>
      </c>
      <c r="R50" s="89">
        <f>+'CY2010 Data LOB Survey'!D84</f>
        <v>0</v>
      </c>
      <c r="S50" s="89">
        <f>+'CY2010 Data LOB Survey'!E84</f>
        <v>0</v>
      </c>
      <c r="T50" s="89">
        <f>+'CY2010 Data LOB Survey'!F84</f>
        <v>0</v>
      </c>
      <c r="U50" s="151">
        <f>+'CY2010 Data LOB Survey'!G84</f>
        <v>0</v>
      </c>
      <c r="V50" s="105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</row>
    <row r="51" spans="1:209" ht="12.75">
      <c r="A51" s="82">
        <f t="shared" si="1"/>
        <v>0</v>
      </c>
      <c r="B51" s="82">
        <f t="shared" si="2"/>
        <v>0</v>
      </c>
      <c r="C51" s="82">
        <f t="shared" si="3"/>
        <v>0</v>
      </c>
      <c r="D51" s="82">
        <f t="shared" si="4"/>
        <v>0</v>
      </c>
      <c r="E51" s="82">
        <f t="shared" si="5"/>
        <v>0</v>
      </c>
      <c r="F51" s="82">
        <f t="shared" si="6"/>
        <v>0</v>
      </c>
      <c r="G51" s="82">
        <f t="shared" si="7"/>
        <v>0</v>
      </c>
      <c r="H51" s="82">
        <f t="shared" si="8"/>
        <v>0</v>
      </c>
      <c r="I51" s="82">
        <f t="shared" si="9"/>
        <v>0</v>
      </c>
      <c r="J51" s="82">
        <f t="shared" si="10"/>
        <v>0</v>
      </c>
      <c r="K51" s="82">
        <f t="shared" si="11"/>
        <v>0</v>
      </c>
      <c r="L51" s="82">
        <f t="shared" si="12"/>
        <v>0</v>
      </c>
      <c r="M51" s="144">
        <f t="shared" si="13"/>
        <v>0</v>
      </c>
      <c r="N51" s="82" t="s">
        <v>64</v>
      </c>
      <c r="O51" s="82" t="s">
        <v>119</v>
      </c>
      <c r="P51" s="92" t="s">
        <v>119</v>
      </c>
      <c r="Q51" s="89">
        <f>+'CY2010 Data LOB Survey'!C85</f>
        <v>0</v>
      </c>
      <c r="R51" s="89">
        <f>+'CY2010 Data LOB Survey'!D85</f>
        <v>0</v>
      </c>
      <c r="S51" s="89">
        <f>+'CY2010 Data LOB Survey'!E85</f>
        <v>0</v>
      </c>
      <c r="T51" s="89">
        <f>+'CY2010 Data LOB Survey'!F85</f>
        <v>0</v>
      </c>
      <c r="U51" s="151">
        <f>+'CY2010 Data LOB Survey'!G85</f>
        <v>0</v>
      </c>
      <c r="V51" s="105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</row>
    <row r="52" spans="1:209" s="128" customFormat="1" ht="12.75">
      <c r="A52" s="82">
        <f t="shared" si="1"/>
        <v>0</v>
      </c>
      <c r="B52" s="82">
        <f t="shared" si="2"/>
        <v>0</v>
      </c>
      <c r="C52" s="82">
        <f t="shared" si="3"/>
        <v>0</v>
      </c>
      <c r="D52" s="82">
        <f t="shared" si="4"/>
        <v>0</v>
      </c>
      <c r="E52" s="82">
        <f t="shared" si="5"/>
        <v>0</v>
      </c>
      <c r="F52" s="82">
        <f t="shared" si="6"/>
        <v>0</v>
      </c>
      <c r="G52" s="82">
        <f t="shared" si="7"/>
        <v>0</v>
      </c>
      <c r="H52" s="82">
        <f t="shared" si="8"/>
        <v>0</v>
      </c>
      <c r="I52" s="82">
        <f t="shared" si="9"/>
        <v>0</v>
      </c>
      <c r="J52" s="82">
        <f t="shared" si="10"/>
        <v>0</v>
      </c>
      <c r="K52" s="82">
        <f t="shared" si="11"/>
        <v>0</v>
      </c>
      <c r="L52" s="82">
        <f t="shared" si="12"/>
        <v>0</v>
      </c>
      <c r="M52" s="144">
        <f t="shared" si="13"/>
        <v>0</v>
      </c>
      <c r="N52" s="82" t="s">
        <v>64</v>
      </c>
      <c r="O52" s="82" t="s">
        <v>62</v>
      </c>
      <c r="P52" s="92" t="s">
        <v>84</v>
      </c>
      <c r="Q52" s="89">
        <f>+'CY2010 Data LOB Survey'!C86</f>
        <v>0</v>
      </c>
      <c r="R52" s="89">
        <f>+'CY2010 Data LOB Survey'!D86</f>
        <v>0</v>
      </c>
      <c r="S52" s="89">
        <f>+'CY2010 Data LOB Survey'!E86</f>
        <v>0</v>
      </c>
      <c r="T52" s="89">
        <f>+'CY2010 Data LOB Survey'!F86</f>
        <v>0</v>
      </c>
      <c r="U52" s="151">
        <f>+'CY2010 Data LOB Survey'!G86</f>
        <v>0</v>
      </c>
      <c r="V52" s="89">
        <f>+'CY2010 Data LOB Survey'!C131</f>
        <v>0</v>
      </c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</row>
    <row r="53" spans="1:209" ht="12.75">
      <c r="A53" s="82">
        <f aca="true" t="shared" si="14" ref="A53:M53">+A52</f>
        <v>0</v>
      </c>
      <c r="B53" s="82">
        <f t="shared" si="14"/>
        <v>0</v>
      </c>
      <c r="C53" s="82">
        <f t="shared" si="14"/>
        <v>0</v>
      </c>
      <c r="D53" s="82">
        <f t="shared" si="14"/>
        <v>0</v>
      </c>
      <c r="E53" s="82">
        <f t="shared" si="14"/>
        <v>0</v>
      </c>
      <c r="F53" s="82">
        <f t="shared" si="14"/>
        <v>0</v>
      </c>
      <c r="G53" s="82">
        <f t="shared" si="14"/>
        <v>0</v>
      </c>
      <c r="H53" s="82">
        <f t="shared" si="14"/>
        <v>0</v>
      </c>
      <c r="I53" s="82">
        <f t="shared" si="14"/>
        <v>0</v>
      </c>
      <c r="J53" s="82">
        <f t="shared" si="14"/>
        <v>0</v>
      </c>
      <c r="K53" s="82">
        <f t="shared" si="14"/>
        <v>0</v>
      </c>
      <c r="L53" s="82">
        <f t="shared" si="14"/>
        <v>0</v>
      </c>
      <c r="M53" s="144">
        <f t="shared" si="14"/>
        <v>0</v>
      </c>
      <c r="N53" s="82" t="s">
        <v>65</v>
      </c>
      <c r="O53" s="82" t="s">
        <v>28</v>
      </c>
      <c r="P53" s="92" t="s">
        <v>8</v>
      </c>
      <c r="Q53" s="89">
        <f>+'CY2010 Data LOB Survey'!C91</f>
        <v>0</v>
      </c>
      <c r="R53" s="89">
        <f>+'CY2010 Data LOB Survey'!D91</f>
        <v>0</v>
      </c>
      <c r="S53" s="89">
        <f>+'CY2010 Data LOB Survey'!E91</f>
        <v>0</v>
      </c>
      <c r="T53" s="89">
        <f>+'CY2010 Data LOB Survey'!F91</f>
        <v>0</v>
      </c>
      <c r="U53" s="151">
        <f>+'CY2010 Data LOB Survey'!G91</f>
        <v>0</v>
      </c>
      <c r="V53" s="105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</row>
    <row r="54" spans="1:209" ht="12.75">
      <c r="A54" s="82">
        <f t="shared" si="1"/>
        <v>0</v>
      </c>
      <c r="B54" s="82">
        <f t="shared" si="2"/>
        <v>0</v>
      </c>
      <c r="C54" s="82">
        <f t="shared" si="3"/>
        <v>0</v>
      </c>
      <c r="D54" s="82">
        <f t="shared" si="4"/>
        <v>0</v>
      </c>
      <c r="E54" s="82">
        <f t="shared" si="5"/>
        <v>0</v>
      </c>
      <c r="F54" s="82">
        <f t="shared" si="6"/>
        <v>0</v>
      </c>
      <c r="G54" s="82">
        <f t="shared" si="7"/>
        <v>0</v>
      </c>
      <c r="H54" s="82">
        <f t="shared" si="8"/>
        <v>0</v>
      </c>
      <c r="I54" s="82">
        <f t="shared" si="9"/>
        <v>0</v>
      </c>
      <c r="J54" s="82">
        <f t="shared" si="10"/>
        <v>0</v>
      </c>
      <c r="K54" s="82">
        <f t="shared" si="11"/>
        <v>0</v>
      </c>
      <c r="L54" s="82">
        <f t="shared" si="12"/>
        <v>0</v>
      </c>
      <c r="M54" s="144">
        <f t="shared" si="13"/>
        <v>0</v>
      </c>
      <c r="N54" s="82" t="s">
        <v>65</v>
      </c>
      <c r="O54" s="82" t="s">
        <v>28</v>
      </c>
      <c r="P54" s="92" t="s">
        <v>9</v>
      </c>
      <c r="Q54" s="89">
        <f>+'CY2010 Data LOB Survey'!C92</f>
        <v>0</v>
      </c>
      <c r="R54" s="89">
        <f>+'CY2010 Data LOB Survey'!D92</f>
        <v>0</v>
      </c>
      <c r="S54" s="89">
        <f>+'CY2010 Data LOB Survey'!E92</f>
        <v>0</v>
      </c>
      <c r="T54" s="89">
        <f>+'CY2010 Data LOB Survey'!F92</f>
        <v>0</v>
      </c>
      <c r="U54" s="151">
        <f>+'CY2010 Data LOB Survey'!G92</f>
        <v>0</v>
      </c>
      <c r="V54" s="105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</row>
    <row r="55" spans="1:209" ht="12.75">
      <c r="A55" s="82">
        <f t="shared" si="1"/>
        <v>0</v>
      </c>
      <c r="B55" s="82">
        <f t="shared" si="2"/>
        <v>0</v>
      </c>
      <c r="C55" s="82">
        <f t="shared" si="3"/>
        <v>0</v>
      </c>
      <c r="D55" s="82">
        <f t="shared" si="4"/>
        <v>0</v>
      </c>
      <c r="E55" s="82">
        <f t="shared" si="5"/>
        <v>0</v>
      </c>
      <c r="F55" s="82">
        <f t="shared" si="6"/>
        <v>0</v>
      </c>
      <c r="G55" s="82">
        <f t="shared" si="7"/>
        <v>0</v>
      </c>
      <c r="H55" s="82">
        <f t="shared" si="8"/>
        <v>0</v>
      </c>
      <c r="I55" s="82">
        <f t="shared" si="9"/>
        <v>0</v>
      </c>
      <c r="J55" s="82">
        <f t="shared" si="10"/>
        <v>0</v>
      </c>
      <c r="K55" s="82">
        <f t="shared" si="11"/>
        <v>0</v>
      </c>
      <c r="L55" s="82">
        <f t="shared" si="12"/>
        <v>0</v>
      </c>
      <c r="M55" s="144">
        <f t="shared" si="13"/>
        <v>0</v>
      </c>
      <c r="N55" s="82" t="s">
        <v>65</v>
      </c>
      <c r="O55" s="82" t="s">
        <v>30</v>
      </c>
      <c r="P55" s="92" t="s">
        <v>11</v>
      </c>
      <c r="Q55" s="89">
        <f>+'CY2010 Data LOB Survey'!C95</f>
        <v>0</v>
      </c>
      <c r="R55" s="89">
        <f>+'CY2010 Data LOB Survey'!D95</f>
        <v>0</v>
      </c>
      <c r="S55" s="89">
        <f>+'CY2010 Data LOB Survey'!E95</f>
        <v>0</v>
      </c>
      <c r="T55" s="89">
        <f>+'CY2010 Data LOB Survey'!F95</f>
        <v>0</v>
      </c>
      <c r="U55" s="151">
        <f>+'CY2010 Data LOB Survey'!G95</f>
        <v>0</v>
      </c>
      <c r="V55" s="105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</row>
    <row r="56" spans="1:209" ht="12.75">
      <c r="A56" s="82">
        <f t="shared" si="1"/>
        <v>0</v>
      </c>
      <c r="B56" s="82">
        <f t="shared" si="2"/>
        <v>0</v>
      </c>
      <c r="C56" s="82">
        <f t="shared" si="3"/>
        <v>0</v>
      </c>
      <c r="D56" s="82">
        <f t="shared" si="4"/>
        <v>0</v>
      </c>
      <c r="E56" s="82">
        <f t="shared" si="5"/>
        <v>0</v>
      </c>
      <c r="F56" s="82">
        <f t="shared" si="6"/>
        <v>0</v>
      </c>
      <c r="G56" s="82">
        <f t="shared" si="7"/>
        <v>0</v>
      </c>
      <c r="H56" s="82">
        <f t="shared" si="8"/>
        <v>0</v>
      </c>
      <c r="I56" s="82">
        <f t="shared" si="9"/>
        <v>0</v>
      </c>
      <c r="J56" s="82">
        <f t="shared" si="10"/>
        <v>0</v>
      </c>
      <c r="K56" s="82">
        <f t="shared" si="11"/>
        <v>0</v>
      </c>
      <c r="L56" s="82">
        <f t="shared" si="12"/>
        <v>0</v>
      </c>
      <c r="M56" s="144">
        <f t="shared" si="13"/>
        <v>0</v>
      </c>
      <c r="N56" s="82" t="s">
        <v>65</v>
      </c>
      <c r="O56" s="82" t="s">
        <v>30</v>
      </c>
      <c r="P56" s="36" t="s">
        <v>85</v>
      </c>
      <c r="Q56" s="89">
        <f>+'CY2010 Data LOB Survey'!C96</f>
        <v>0</v>
      </c>
      <c r="R56" s="89">
        <f>+'CY2010 Data LOB Survey'!D96</f>
        <v>0</v>
      </c>
      <c r="S56" s="89">
        <f>+'CY2010 Data LOB Survey'!E96</f>
        <v>0</v>
      </c>
      <c r="T56" s="89">
        <f>+'CY2010 Data LOB Survey'!F96</f>
        <v>0</v>
      </c>
      <c r="U56" s="151">
        <f>+'CY2010 Data LOB Survey'!G96</f>
        <v>0</v>
      </c>
      <c r="V56" s="105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</row>
    <row r="57" spans="1:209" ht="12.75">
      <c r="A57" s="82">
        <f t="shared" si="1"/>
        <v>0</v>
      </c>
      <c r="B57" s="82">
        <f t="shared" si="2"/>
        <v>0</v>
      </c>
      <c r="C57" s="82">
        <f t="shared" si="3"/>
        <v>0</v>
      </c>
      <c r="D57" s="82">
        <f t="shared" si="4"/>
        <v>0</v>
      </c>
      <c r="E57" s="82">
        <f t="shared" si="5"/>
        <v>0</v>
      </c>
      <c r="F57" s="82">
        <f t="shared" si="6"/>
        <v>0</v>
      </c>
      <c r="G57" s="82">
        <f t="shared" si="7"/>
        <v>0</v>
      </c>
      <c r="H57" s="82">
        <f t="shared" si="8"/>
        <v>0</v>
      </c>
      <c r="I57" s="82">
        <f t="shared" si="9"/>
        <v>0</v>
      </c>
      <c r="J57" s="82">
        <f t="shared" si="10"/>
        <v>0</v>
      </c>
      <c r="K57" s="82">
        <f t="shared" si="11"/>
        <v>0</v>
      </c>
      <c r="L57" s="82">
        <f t="shared" si="12"/>
        <v>0</v>
      </c>
      <c r="M57" s="144">
        <f t="shared" si="13"/>
        <v>0</v>
      </c>
      <c r="N57" s="82" t="s">
        <v>65</v>
      </c>
      <c r="O57" s="82" t="s">
        <v>30</v>
      </c>
      <c r="P57" s="92" t="s">
        <v>60</v>
      </c>
      <c r="Q57" s="89">
        <f>+'CY2010 Data LOB Survey'!C97</f>
        <v>0</v>
      </c>
      <c r="R57" s="89">
        <f>+'CY2010 Data LOB Survey'!D97</f>
        <v>0</v>
      </c>
      <c r="S57" s="89">
        <f>+'CY2010 Data LOB Survey'!E97</f>
        <v>0</v>
      </c>
      <c r="T57" s="89">
        <f>+'CY2010 Data LOB Survey'!F97</f>
        <v>0</v>
      </c>
      <c r="U57" s="151">
        <f>+'CY2010 Data LOB Survey'!G97</f>
        <v>0</v>
      </c>
      <c r="V57" s="105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</row>
    <row r="58" spans="1:209" ht="12.75">
      <c r="A58" s="82">
        <f t="shared" si="1"/>
        <v>0</v>
      </c>
      <c r="B58" s="82">
        <f t="shared" si="2"/>
        <v>0</v>
      </c>
      <c r="C58" s="82">
        <f t="shared" si="3"/>
        <v>0</v>
      </c>
      <c r="D58" s="82">
        <f t="shared" si="4"/>
        <v>0</v>
      </c>
      <c r="E58" s="82">
        <f t="shared" si="5"/>
        <v>0</v>
      </c>
      <c r="F58" s="82">
        <f t="shared" si="6"/>
        <v>0</v>
      </c>
      <c r="G58" s="82">
        <f t="shared" si="7"/>
        <v>0</v>
      </c>
      <c r="H58" s="82">
        <f t="shared" si="8"/>
        <v>0</v>
      </c>
      <c r="I58" s="82">
        <f t="shared" si="9"/>
        <v>0</v>
      </c>
      <c r="J58" s="82">
        <f t="shared" si="10"/>
        <v>0</v>
      </c>
      <c r="K58" s="82">
        <f t="shared" si="11"/>
        <v>0</v>
      </c>
      <c r="L58" s="82">
        <f t="shared" si="12"/>
        <v>0</v>
      </c>
      <c r="M58" s="144">
        <f t="shared" si="13"/>
        <v>0</v>
      </c>
      <c r="N58" s="82" t="s">
        <v>65</v>
      </c>
      <c r="O58" s="82" t="s">
        <v>30</v>
      </c>
      <c r="P58" s="92" t="s">
        <v>138</v>
      </c>
      <c r="Q58" s="89">
        <f>+'CY2010 Data LOB Survey'!C98</f>
        <v>0</v>
      </c>
      <c r="R58" s="89">
        <f>+'CY2010 Data LOB Survey'!D98</f>
        <v>0</v>
      </c>
      <c r="S58" s="89">
        <f>+'CY2010 Data LOB Survey'!E98</f>
        <v>0</v>
      </c>
      <c r="T58" s="89">
        <f>+'CY2010 Data LOB Survey'!F98</f>
        <v>0</v>
      </c>
      <c r="U58" s="151">
        <f>+'CY2010 Data LOB Survey'!G98</f>
        <v>0</v>
      </c>
      <c r="V58" s="105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</row>
    <row r="59" spans="1:209" ht="12.75">
      <c r="A59" s="82">
        <f t="shared" si="1"/>
        <v>0</v>
      </c>
      <c r="B59" s="82">
        <f t="shared" si="2"/>
        <v>0</v>
      </c>
      <c r="C59" s="82">
        <f t="shared" si="3"/>
        <v>0</v>
      </c>
      <c r="D59" s="82">
        <f t="shared" si="4"/>
        <v>0</v>
      </c>
      <c r="E59" s="82">
        <f t="shared" si="5"/>
        <v>0</v>
      </c>
      <c r="F59" s="82">
        <f t="shared" si="6"/>
        <v>0</v>
      </c>
      <c r="G59" s="82">
        <f t="shared" si="7"/>
        <v>0</v>
      </c>
      <c r="H59" s="82">
        <f t="shared" si="8"/>
        <v>0</v>
      </c>
      <c r="I59" s="82">
        <f t="shared" si="9"/>
        <v>0</v>
      </c>
      <c r="J59" s="82">
        <f t="shared" si="10"/>
        <v>0</v>
      </c>
      <c r="K59" s="82">
        <f t="shared" si="11"/>
        <v>0</v>
      </c>
      <c r="L59" s="82">
        <f t="shared" si="12"/>
        <v>0</v>
      </c>
      <c r="M59" s="144">
        <f t="shared" si="13"/>
        <v>0</v>
      </c>
      <c r="N59" s="82" t="s">
        <v>65</v>
      </c>
      <c r="O59" s="82" t="s">
        <v>30</v>
      </c>
      <c r="P59" s="92" t="s">
        <v>139</v>
      </c>
      <c r="Q59" s="89">
        <f>+'CY2010 Data LOB Survey'!C99</f>
        <v>0</v>
      </c>
      <c r="R59" s="89">
        <f>+'CY2010 Data LOB Survey'!D99</f>
        <v>0</v>
      </c>
      <c r="S59" s="89">
        <f>+'CY2010 Data LOB Survey'!E99</f>
        <v>0</v>
      </c>
      <c r="T59" s="89">
        <f>+'CY2010 Data LOB Survey'!F99</f>
        <v>0</v>
      </c>
      <c r="U59" s="151">
        <f>+'CY2010 Data LOB Survey'!G99</f>
        <v>0</v>
      </c>
      <c r="V59" s="105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</row>
    <row r="60" spans="1:209" ht="12.75">
      <c r="A60" s="82">
        <f t="shared" si="1"/>
        <v>0</v>
      </c>
      <c r="B60" s="82">
        <f t="shared" si="2"/>
        <v>0</v>
      </c>
      <c r="C60" s="82">
        <f t="shared" si="3"/>
        <v>0</v>
      </c>
      <c r="D60" s="82">
        <f t="shared" si="4"/>
        <v>0</v>
      </c>
      <c r="E60" s="82">
        <f t="shared" si="5"/>
        <v>0</v>
      </c>
      <c r="F60" s="82">
        <f t="shared" si="6"/>
        <v>0</v>
      </c>
      <c r="G60" s="82">
        <f t="shared" si="7"/>
        <v>0</v>
      </c>
      <c r="H60" s="82">
        <f t="shared" si="8"/>
        <v>0</v>
      </c>
      <c r="I60" s="82">
        <f t="shared" si="9"/>
        <v>0</v>
      </c>
      <c r="J60" s="82">
        <f t="shared" si="10"/>
        <v>0</v>
      </c>
      <c r="K60" s="82">
        <f t="shared" si="11"/>
        <v>0</v>
      </c>
      <c r="L60" s="82">
        <f t="shared" si="12"/>
        <v>0</v>
      </c>
      <c r="M60" s="144">
        <f t="shared" si="13"/>
        <v>0</v>
      </c>
      <c r="N60" s="82" t="s">
        <v>65</v>
      </c>
      <c r="O60" s="82" t="s">
        <v>30</v>
      </c>
      <c r="P60" s="92" t="s">
        <v>144</v>
      </c>
      <c r="Q60" s="89">
        <f>+'CY2010 Data LOB Survey'!C100</f>
        <v>0</v>
      </c>
      <c r="R60" s="89">
        <f>+'CY2010 Data LOB Survey'!D100</f>
        <v>0</v>
      </c>
      <c r="S60" s="89">
        <f>+'CY2010 Data LOB Survey'!E100</f>
        <v>0</v>
      </c>
      <c r="T60" s="89">
        <f>+'CY2010 Data LOB Survey'!F100</f>
        <v>0</v>
      </c>
      <c r="U60" s="151">
        <f>+'CY2010 Data LOB Survey'!G100</f>
        <v>0</v>
      </c>
      <c r="V60" s="105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</row>
    <row r="61" spans="1:209" ht="12.75">
      <c r="A61" s="82">
        <f t="shared" si="1"/>
        <v>0</v>
      </c>
      <c r="B61" s="82">
        <f t="shared" si="2"/>
        <v>0</v>
      </c>
      <c r="C61" s="82">
        <f t="shared" si="3"/>
        <v>0</v>
      </c>
      <c r="D61" s="82">
        <f t="shared" si="4"/>
        <v>0</v>
      </c>
      <c r="E61" s="82">
        <f t="shared" si="5"/>
        <v>0</v>
      </c>
      <c r="F61" s="82">
        <f t="shared" si="6"/>
        <v>0</v>
      </c>
      <c r="G61" s="82">
        <f t="shared" si="7"/>
        <v>0</v>
      </c>
      <c r="H61" s="82">
        <f t="shared" si="8"/>
        <v>0</v>
      </c>
      <c r="I61" s="82">
        <f t="shared" si="9"/>
        <v>0</v>
      </c>
      <c r="J61" s="82">
        <f t="shared" si="10"/>
        <v>0</v>
      </c>
      <c r="K61" s="82">
        <f t="shared" si="11"/>
        <v>0</v>
      </c>
      <c r="L61" s="82">
        <f t="shared" si="12"/>
        <v>0</v>
      </c>
      <c r="M61" s="144">
        <f t="shared" si="13"/>
        <v>0</v>
      </c>
      <c r="N61" s="82" t="s">
        <v>65</v>
      </c>
      <c r="O61" s="82" t="s">
        <v>30</v>
      </c>
      <c r="P61" s="92" t="s">
        <v>140</v>
      </c>
      <c r="Q61" s="89">
        <f>+'CY2010 Data LOB Survey'!C101</f>
        <v>0</v>
      </c>
      <c r="R61" s="89">
        <f>+'CY2010 Data LOB Survey'!D101</f>
        <v>0</v>
      </c>
      <c r="S61" s="89">
        <f>+'CY2010 Data LOB Survey'!E101</f>
        <v>0</v>
      </c>
      <c r="T61" s="89">
        <f>+'CY2010 Data LOB Survey'!F101</f>
        <v>0</v>
      </c>
      <c r="U61" s="151">
        <f>+'CY2010 Data LOB Survey'!G101</f>
        <v>0</v>
      </c>
      <c r="V61" s="105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</row>
    <row r="62" spans="1:209" ht="12.75">
      <c r="A62" s="82">
        <f t="shared" si="1"/>
        <v>0</v>
      </c>
      <c r="B62" s="82">
        <f t="shared" si="2"/>
        <v>0</v>
      </c>
      <c r="C62" s="82">
        <f t="shared" si="3"/>
        <v>0</v>
      </c>
      <c r="D62" s="82">
        <f t="shared" si="4"/>
        <v>0</v>
      </c>
      <c r="E62" s="82">
        <f t="shared" si="5"/>
        <v>0</v>
      </c>
      <c r="F62" s="82">
        <f t="shared" si="6"/>
        <v>0</v>
      </c>
      <c r="G62" s="82">
        <f t="shared" si="7"/>
        <v>0</v>
      </c>
      <c r="H62" s="82">
        <f t="shared" si="8"/>
        <v>0</v>
      </c>
      <c r="I62" s="82">
        <f t="shared" si="9"/>
        <v>0</v>
      </c>
      <c r="J62" s="82">
        <f t="shared" si="10"/>
        <v>0</v>
      </c>
      <c r="K62" s="82">
        <f t="shared" si="11"/>
        <v>0</v>
      </c>
      <c r="L62" s="82">
        <f t="shared" si="12"/>
        <v>0</v>
      </c>
      <c r="M62" s="144">
        <f t="shared" si="13"/>
        <v>0</v>
      </c>
      <c r="N62" s="82" t="s">
        <v>65</v>
      </c>
      <c r="O62" s="82" t="s">
        <v>30</v>
      </c>
      <c r="P62" s="92" t="s">
        <v>141</v>
      </c>
      <c r="Q62" s="89">
        <f>+'CY2010 Data LOB Survey'!C102</f>
        <v>0</v>
      </c>
      <c r="R62" s="89">
        <f>+'CY2010 Data LOB Survey'!D102</f>
        <v>0</v>
      </c>
      <c r="S62" s="89">
        <f>+'CY2010 Data LOB Survey'!E102</f>
        <v>0</v>
      </c>
      <c r="T62" s="89">
        <f>+'CY2010 Data LOB Survey'!F102</f>
        <v>0</v>
      </c>
      <c r="U62" s="151">
        <f>+'CY2010 Data LOB Survey'!G102</f>
        <v>0</v>
      </c>
      <c r="V62" s="105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</row>
    <row r="63" spans="1:209" ht="12.75">
      <c r="A63" s="82">
        <f t="shared" si="1"/>
        <v>0</v>
      </c>
      <c r="B63" s="82">
        <f t="shared" si="2"/>
        <v>0</v>
      </c>
      <c r="C63" s="82">
        <f t="shared" si="3"/>
        <v>0</v>
      </c>
      <c r="D63" s="82">
        <f t="shared" si="4"/>
        <v>0</v>
      </c>
      <c r="E63" s="82">
        <f t="shared" si="5"/>
        <v>0</v>
      </c>
      <c r="F63" s="82">
        <f t="shared" si="6"/>
        <v>0</v>
      </c>
      <c r="G63" s="82">
        <f t="shared" si="7"/>
        <v>0</v>
      </c>
      <c r="H63" s="82">
        <f t="shared" si="8"/>
        <v>0</v>
      </c>
      <c r="I63" s="82">
        <f t="shared" si="9"/>
        <v>0</v>
      </c>
      <c r="J63" s="82">
        <f t="shared" si="10"/>
        <v>0</v>
      </c>
      <c r="K63" s="82">
        <f t="shared" si="11"/>
        <v>0</v>
      </c>
      <c r="L63" s="82">
        <f t="shared" si="12"/>
        <v>0</v>
      </c>
      <c r="M63" s="144">
        <f t="shared" si="13"/>
        <v>0</v>
      </c>
      <c r="N63" s="82" t="s">
        <v>65</v>
      </c>
      <c r="O63" s="82" t="s">
        <v>30</v>
      </c>
      <c r="P63" s="92" t="s">
        <v>142</v>
      </c>
      <c r="Q63" s="89">
        <f>+'CY2010 Data LOB Survey'!C103</f>
        <v>0</v>
      </c>
      <c r="R63" s="89">
        <f>+'CY2010 Data LOB Survey'!D103</f>
        <v>0</v>
      </c>
      <c r="S63" s="89">
        <f>+'CY2010 Data LOB Survey'!E103</f>
        <v>0</v>
      </c>
      <c r="T63" s="89">
        <f>+'CY2010 Data LOB Survey'!F103</f>
        <v>0</v>
      </c>
      <c r="U63" s="151">
        <f>+'CY2010 Data LOB Survey'!G103</f>
        <v>0</v>
      </c>
      <c r="V63" s="105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  <c r="GC63" s="129"/>
      <c r="GD63" s="129"/>
      <c r="GE63" s="129"/>
      <c r="GF63" s="129"/>
      <c r="GG63" s="129"/>
      <c r="GH63" s="129"/>
      <c r="GI63" s="129"/>
      <c r="GJ63" s="129"/>
      <c r="GK63" s="129"/>
      <c r="GL63" s="129"/>
      <c r="GM63" s="129"/>
      <c r="GN63" s="129"/>
      <c r="GO63" s="129"/>
      <c r="GP63" s="129"/>
      <c r="GQ63" s="129"/>
      <c r="GR63" s="129"/>
      <c r="GS63" s="129"/>
      <c r="GT63" s="129"/>
      <c r="GU63" s="129"/>
      <c r="GV63" s="129"/>
      <c r="GW63" s="129"/>
      <c r="GX63" s="129"/>
      <c r="GY63" s="129"/>
      <c r="GZ63" s="129"/>
      <c r="HA63" s="129"/>
    </row>
    <row r="64" spans="1:209" ht="12.75">
      <c r="A64" s="82">
        <f t="shared" si="1"/>
        <v>0</v>
      </c>
      <c r="B64" s="82">
        <f t="shared" si="2"/>
        <v>0</v>
      </c>
      <c r="C64" s="82">
        <f t="shared" si="3"/>
        <v>0</v>
      </c>
      <c r="D64" s="82">
        <f t="shared" si="4"/>
        <v>0</v>
      </c>
      <c r="E64" s="82">
        <f t="shared" si="5"/>
        <v>0</v>
      </c>
      <c r="F64" s="82">
        <f t="shared" si="6"/>
        <v>0</v>
      </c>
      <c r="G64" s="82">
        <f t="shared" si="7"/>
        <v>0</v>
      </c>
      <c r="H64" s="82">
        <f t="shared" si="8"/>
        <v>0</v>
      </c>
      <c r="I64" s="82">
        <f t="shared" si="9"/>
        <v>0</v>
      </c>
      <c r="J64" s="82">
        <f t="shared" si="10"/>
        <v>0</v>
      </c>
      <c r="K64" s="82">
        <f t="shared" si="11"/>
        <v>0</v>
      </c>
      <c r="L64" s="82">
        <f t="shared" si="12"/>
        <v>0</v>
      </c>
      <c r="M64" s="144">
        <f t="shared" si="13"/>
        <v>0</v>
      </c>
      <c r="N64" s="82" t="s">
        <v>65</v>
      </c>
      <c r="O64" s="82" t="s">
        <v>30</v>
      </c>
      <c r="P64" s="92" t="s">
        <v>153</v>
      </c>
      <c r="Q64" s="89">
        <f>+'CY2010 Data LOB Survey'!C104</f>
        <v>0</v>
      </c>
      <c r="R64" s="89">
        <f>+'CY2010 Data LOB Survey'!D104</f>
        <v>0</v>
      </c>
      <c r="S64" s="89">
        <f>+'CY2010 Data LOB Survey'!E103</f>
        <v>0</v>
      </c>
      <c r="T64" s="89">
        <f>+'CY2010 Data LOB Survey'!F104</f>
        <v>0</v>
      </c>
      <c r="U64" s="151">
        <f>+'CY2010 Data LOB Survey'!G104</f>
        <v>0</v>
      </c>
      <c r="V64" s="105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</row>
    <row r="65" spans="1:209" ht="12.75">
      <c r="A65" s="82">
        <f t="shared" si="1"/>
        <v>0</v>
      </c>
      <c r="B65" s="82">
        <f t="shared" si="2"/>
        <v>0</v>
      </c>
      <c r="C65" s="82">
        <f t="shared" si="3"/>
        <v>0</v>
      </c>
      <c r="D65" s="82">
        <f t="shared" si="4"/>
        <v>0</v>
      </c>
      <c r="E65" s="82">
        <f t="shared" si="5"/>
        <v>0</v>
      </c>
      <c r="F65" s="82">
        <f t="shared" si="6"/>
        <v>0</v>
      </c>
      <c r="G65" s="82">
        <f t="shared" si="7"/>
        <v>0</v>
      </c>
      <c r="H65" s="82">
        <f t="shared" si="8"/>
        <v>0</v>
      </c>
      <c r="I65" s="82">
        <f t="shared" si="9"/>
        <v>0</v>
      </c>
      <c r="J65" s="82">
        <f t="shared" si="10"/>
        <v>0</v>
      </c>
      <c r="K65" s="82">
        <f t="shared" si="11"/>
        <v>0</v>
      </c>
      <c r="L65" s="82">
        <f t="shared" si="12"/>
        <v>0</v>
      </c>
      <c r="M65" s="144">
        <f t="shared" si="13"/>
        <v>0</v>
      </c>
      <c r="N65" s="82" t="s">
        <v>65</v>
      </c>
      <c r="O65" s="82" t="s">
        <v>30</v>
      </c>
      <c r="P65" s="92" t="s">
        <v>143</v>
      </c>
      <c r="Q65" s="89">
        <f>+'CY2010 Data LOB Survey'!C105</f>
        <v>0</v>
      </c>
      <c r="R65" s="89">
        <f>+'CY2010 Data LOB Survey'!D105</f>
        <v>0</v>
      </c>
      <c r="S65" s="89">
        <f>+'CY2010 Data LOB Survey'!E105</f>
        <v>0</v>
      </c>
      <c r="T65" s="89">
        <f>+'CY2010 Data LOB Survey'!F105</f>
        <v>0</v>
      </c>
      <c r="U65" s="151">
        <f>+'CY2010 Data LOB Survey'!G105</f>
        <v>0</v>
      </c>
      <c r="V65" s="105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</row>
    <row r="66" spans="1:209" ht="12.75">
      <c r="A66" s="82">
        <f t="shared" si="1"/>
        <v>0</v>
      </c>
      <c r="B66" s="82">
        <f t="shared" si="2"/>
        <v>0</v>
      </c>
      <c r="C66" s="82">
        <f t="shared" si="3"/>
        <v>0</v>
      </c>
      <c r="D66" s="82">
        <f t="shared" si="4"/>
        <v>0</v>
      </c>
      <c r="E66" s="82">
        <f t="shared" si="5"/>
        <v>0</v>
      </c>
      <c r="F66" s="82">
        <f t="shared" si="6"/>
        <v>0</v>
      </c>
      <c r="G66" s="82">
        <f t="shared" si="7"/>
        <v>0</v>
      </c>
      <c r="H66" s="82">
        <f t="shared" si="8"/>
        <v>0</v>
      </c>
      <c r="I66" s="82">
        <f t="shared" si="9"/>
        <v>0</v>
      </c>
      <c r="J66" s="82">
        <f t="shared" si="10"/>
        <v>0</v>
      </c>
      <c r="K66" s="82">
        <f t="shared" si="11"/>
        <v>0</v>
      </c>
      <c r="L66" s="82">
        <f t="shared" si="12"/>
        <v>0</v>
      </c>
      <c r="M66" s="144">
        <f t="shared" si="13"/>
        <v>0</v>
      </c>
      <c r="N66" s="82" t="s">
        <v>65</v>
      </c>
      <c r="O66" s="82" t="s">
        <v>30</v>
      </c>
      <c r="P66" s="92" t="s">
        <v>154</v>
      </c>
      <c r="Q66" s="89">
        <f>+'CY2010 Data LOB Survey'!C106</f>
        <v>0</v>
      </c>
      <c r="R66" s="89">
        <f>+'CY2010 Data LOB Survey'!D106</f>
        <v>0</v>
      </c>
      <c r="S66" s="89">
        <f>+'CY2010 Data LOB Survey'!E106</f>
        <v>0</v>
      </c>
      <c r="T66" s="89">
        <f>+'CY2010 Data LOB Survey'!F106</f>
        <v>0</v>
      </c>
      <c r="U66" s="151">
        <f>+'CY2010 Data LOB Survey'!G106</f>
        <v>0</v>
      </c>
      <c r="V66" s="105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</row>
    <row r="67" spans="1:209" ht="12.75">
      <c r="A67" s="82">
        <f t="shared" si="1"/>
        <v>0</v>
      </c>
      <c r="B67" s="82">
        <f t="shared" si="2"/>
        <v>0</v>
      </c>
      <c r="C67" s="82">
        <f t="shared" si="3"/>
        <v>0</v>
      </c>
      <c r="D67" s="82">
        <f t="shared" si="4"/>
        <v>0</v>
      </c>
      <c r="E67" s="82">
        <f t="shared" si="5"/>
        <v>0</v>
      </c>
      <c r="F67" s="82">
        <f t="shared" si="6"/>
        <v>0</v>
      </c>
      <c r="G67" s="82">
        <f t="shared" si="7"/>
        <v>0</v>
      </c>
      <c r="H67" s="82">
        <f t="shared" si="8"/>
        <v>0</v>
      </c>
      <c r="I67" s="82">
        <f t="shared" si="9"/>
        <v>0</v>
      </c>
      <c r="J67" s="82">
        <f t="shared" si="10"/>
        <v>0</v>
      </c>
      <c r="K67" s="82">
        <f t="shared" si="11"/>
        <v>0</v>
      </c>
      <c r="L67" s="82">
        <f t="shared" si="12"/>
        <v>0</v>
      </c>
      <c r="M67" s="144">
        <f t="shared" si="13"/>
        <v>0</v>
      </c>
      <c r="N67" s="82" t="s">
        <v>65</v>
      </c>
      <c r="O67" s="82" t="s">
        <v>32</v>
      </c>
      <c r="P67" s="92" t="s">
        <v>13</v>
      </c>
      <c r="Q67" s="89">
        <f>+'CY2010 Data LOB Survey'!C109</f>
        <v>0</v>
      </c>
      <c r="R67" s="89">
        <f>+'CY2010 Data LOB Survey'!D109</f>
        <v>0</v>
      </c>
      <c r="S67" s="89">
        <f>+'CY2010 Data LOB Survey'!E109</f>
        <v>0</v>
      </c>
      <c r="T67" s="89">
        <f>+'CY2010 Data LOB Survey'!F109</f>
        <v>0</v>
      </c>
      <c r="U67" s="151">
        <f>+'CY2010 Data LOB Survey'!G109</f>
        <v>0</v>
      </c>
      <c r="V67" s="105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</row>
    <row r="68" spans="1:209" ht="12.75">
      <c r="A68" s="82">
        <f aca="true" t="shared" si="15" ref="A68:A84">+A67</f>
        <v>0</v>
      </c>
      <c r="B68" s="82">
        <f aca="true" t="shared" si="16" ref="B68:B84">+B67</f>
        <v>0</v>
      </c>
      <c r="C68" s="82">
        <f aca="true" t="shared" si="17" ref="C68:C84">+C67</f>
        <v>0</v>
      </c>
      <c r="D68" s="82">
        <f aca="true" t="shared" si="18" ref="D68:D84">+D67</f>
        <v>0</v>
      </c>
      <c r="E68" s="82">
        <f aca="true" t="shared" si="19" ref="E68:E84">+E67</f>
        <v>0</v>
      </c>
      <c r="F68" s="82">
        <f aca="true" t="shared" si="20" ref="F68:F84">+F67</f>
        <v>0</v>
      </c>
      <c r="G68" s="82">
        <f aca="true" t="shared" si="21" ref="G68:G84">+G67</f>
        <v>0</v>
      </c>
      <c r="H68" s="82">
        <f aca="true" t="shared" si="22" ref="H68:H84">+H67</f>
        <v>0</v>
      </c>
      <c r="I68" s="82">
        <f aca="true" t="shared" si="23" ref="I68:I84">+I67</f>
        <v>0</v>
      </c>
      <c r="J68" s="82">
        <f aca="true" t="shared" si="24" ref="J68:J84">+J67</f>
        <v>0</v>
      </c>
      <c r="K68" s="82">
        <f aca="true" t="shared" si="25" ref="K68:K84">+K67</f>
        <v>0</v>
      </c>
      <c r="L68" s="82">
        <f aca="true" t="shared" si="26" ref="L68:L84">+L67</f>
        <v>0</v>
      </c>
      <c r="M68" s="144">
        <f aca="true" t="shared" si="27" ref="M68:M84">+M67</f>
        <v>0</v>
      </c>
      <c r="N68" s="82" t="s">
        <v>65</v>
      </c>
      <c r="O68" s="82" t="s">
        <v>32</v>
      </c>
      <c r="P68" s="92" t="s">
        <v>14</v>
      </c>
      <c r="Q68" s="89">
        <f>+'CY2010 Data LOB Survey'!C110</f>
        <v>0</v>
      </c>
      <c r="R68" s="89">
        <f>+'CY2010 Data LOB Survey'!D110</f>
        <v>0</v>
      </c>
      <c r="S68" s="89">
        <f>+'CY2010 Data LOB Survey'!E110</f>
        <v>0</v>
      </c>
      <c r="T68" s="89">
        <f>+'CY2010 Data LOB Survey'!F110</f>
        <v>0</v>
      </c>
      <c r="U68" s="151">
        <f>+'CY2010 Data LOB Survey'!G110</f>
        <v>0</v>
      </c>
      <c r="V68" s="105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</row>
    <row r="69" spans="1:209" ht="12.75">
      <c r="A69" s="82">
        <f t="shared" si="15"/>
        <v>0</v>
      </c>
      <c r="B69" s="82">
        <f t="shared" si="16"/>
        <v>0</v>
      </c>
      <c r="C69" s="82">
        <f t="shared" si="17"/>
        <v>0</v>
      </c>
      <c r="D69" s="82">
        <f t="shared" si="18"/>
        <v>0</v>
      </c>
      <c r="E69" s="82">
        <f t="shared" si="19"/>
        <v>0</v>
      </c>
      <c r="F69" s="82">
        <f t="shared" si="20"/>
        <v>0</v>
      </c>
      <c r="G69" s="82">
        <f t="shared" si="21"/>
        <v>0</v>
      </c>
      <c r="H69" s="82">
        <f t="shared" si="22"/>
        <v>0</v>
      </c>
      <c r="I69" s="82">
        <f t="shared" si="23"/>
        <v>0</v>
      </c>
      <c r="J69" s="82">
        <f t="shared" si="24"/>
        <v>0</v>
      </c>
      <c r="K69" s="82">
        <f t="shared" si="25"/>
        <v>0</v>
      </c>
      <c r="L69" s="82">
        <f t="shared" si="26"/>
        <v>0</v>
      </c>
      <c r="M69" s="144">
        <f t="shared" si="27"/>
        <v>0</v>
      </c>
      <c r="N69" s="82" t="s">
        <v>65</v>
      </c>
      <c r="O69" s="82" t="s">
        <v>32</v>
      </c>
      <c r="P69" s="92" t="s">
        <v>15</v>
      </c>
      <c r="Q69" s="89">
        <f>+'CY2010 Data LOB Survey'!C111</f>
        <v>0</v>
      </c>
      <c r="R69" s="89">
        <f>+'CY2010 Data LOB Survey'!D111</f>
        <v>0</v>
      </c>
      <c r="S69" s="89">
        <f>+'CY2010 Data LOB Survey'!E111</f>
        <v>0</v>
      </c>
      <c r="T69" s="89">
        <f>+'CY2010 Data LOB Survey'!F111</f>
        <v>0</v>
      </c>
      <c r="U69" s="151">
        <f>+'CY2010 Data LOB Survey'!G111</f>
        <v>0</v>
      </c>
      <c r="V69" s="105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</row>
    <row r="70" spans="1:209" ht="12.75">
      <c r="A70" s="82">
        <f t="shared" si="15"/>
        <v>0</v>
      </c>
      <c r="B70" s="82">
        <f t="shared" si="16"/>
        <v>0</v>
      </c>
      <c r="C70" s="82">
        <f t="shared" si="17"/>
        <v>0</v>
      </c>
      <c r="D70" s="82">
        <f t="shared" si="18"/>
        <v>0</v>
      </c>
      <c r="E70" s="82">
        <f t="shared" si="19"/>
        <v>0</v>
      </c>
      <c r="F70" s="82">
        <f t="shared" si="20"/>
        <v>0</v>
      </c>
      <c r="G70" s="82">
        <f t="shared" si="21"/>
        <v>0</v>
      </c>
      <c r="H70" s="82">
        <f t="shared" si="22"/>
        <v>0</v>
      </c>
      <c r="I70" s="82">
        <f t="shared" si="23"/>
        <v>0</v>
      </c>
      <c r="J70" s="82">
        <f t="shared" si="24"/>
        <v>0</v>
      </c>
      <c r="K70" s="82">
        <f t="shared" si="25"/>
        <v>0</v>
      </c>
      <c r="L70" s="82">
        <f t="shared" si="26"/>
        <v>0</v>
      </c>
      <c r="M70" s="144">
        <f t="shared" si="27"/>
        <v>0</v>
      </c>
      <c r="N70" s="82" t="s">
        <v>65</v>
      </c>
      <c r="O70" s="82" t="s">
        <v>32</v>
      </c>
      <c r="P70" s="92" t="s">
        <v>9</v>
      </c>
      <c r="Q70" s="89">
        <f>+'CY2010 Data LOB Survey'!C112</f>
        <v>0</v>
      </c>
      <c r="R70" s="89">
        <f>+'CY2010 Data LOB Survey'!D112</f>
        <v>0</v>
      </c>
      <c r="S70" s="89">
        <f>+'CY2010 Data LOB Survey'!E112</f>
        <v>0</v>
      </c>
      <c r="T70" s="89">
        <f>+'CY2010 Data LOB Survey'!F112</f>
        <v>0</v>
      </c>
      <c r="U70" s="151">
        <f>+'CY2010 Data LOB Survey'!G112</f>
        <v>0</v>
      </c>
      <c r="V70" s="105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</row>
    <row r="71" spans="1:209" ht="12.75">
      <c r="A71" s="82">
        <f t="shared" si="15"/>
        <v>0</v>
      </c>
      <c r="B71" s="82">
        <f t="shared" si="16"/>
        <v>0</v>
      </c>
      <c r="C71" s="82">
        <f t="shared" si="17"/>
        <v>0</v>
      </c>
      <c r="D71" s="82">
        <f t="shared" si="18"/>
        <v>0</v>
      </c>
      <c r="E71" s="82">
        <f t="shared" si="19"/>
        <v>0</v>
      </c>
      <c r="F71" s="82">
        <f t="shared" si="20"/>
        <v>0</v>
      </c>
      <c r="G71" s="82">
        <f t="shared" si="21"/>
        <v>0</v>
      </c>
      <c r="H71" s="82">
        <f t="shared" si="22"/>
        <v>0</v>
      </c>
      <c r="I71" s="82">
        <f t="shared" si="23"/>
        <v>0</v>
      </c>
      <c r="J71" s="82">
        <f t="shared" si="24"/>
        <v>0</v>
      </c>
      <c r="K71" s="82">
        <f t="shared" si="25"/>
        <v>0</v>
      </c>
      <c r="L71" s="82">
        <f t="shared" si="26"/>
        <v>0</v>
      </c>
      <c r="M71" s="144">
        <f t="shared" si="27"/>
        <v>0</v>
      </c>
      <c r="N71" s="82" t="s">
        <v>65</v>
      </c>
      <c r="O71" s="82" t="s">
        <v>61</v>
      </c>
      <c r="P71" s="92" t="s">
        <v>61</v>
      </c>
      <c r="Q71" s="89">
        <f>+'CY2010 Data LOB Survey'!C114</f>
        <v>0</v>
      </c>
      <c r="R71" s="89">
        <f>+'CY2010 Data LOB Survey'!D114</f>
        <v>0</v>
      </c>
      <c r="S71" s="89">
        <f>+'CY2010 Data LOB Survey'!E114</f>
        <v>0</v>
      </c>
      <c r="T71" s="89">
        <f>+'CY2010 Data LOB Survey'!F114</f>
        <v>0</v>
      </c>
      <c r="U71" s="151">
        <f>+'CY2010 Data LOB Survey'!G114</f>
        <v>0</v>
      </c>
      <c r="V71" s="105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</row>
    <row r="72" spans="1:209" ht="12.75">
      <c r="A72" s="82">
        <f t="shared" si="15"/>
        <v>0</v>
      </c>
      <c r="B72" s="82">
        <f t="shared" si="16"/>
        <v>0</v>
      </c>
      <c r="C72" s="82">
        <f t="shared" si="17"/>
        <v>0</v>
      </c>
      <c r="D72" s="82">
        <f t="shared" si="18"/>
        <v>0</v>
      </c>
      <c r="E72" s="82">
        <f t="shared" si="19"/>
        <v>0</v>
      </c>
      <c r="F72" s="82">
        <f t="shared" si="20"/>
        <v>0</v>
      </c>
      <c r="G72" s="82">
        <f t="shared" si="21"/>
        <v>0</v>
      </c>
      <c r="H72" s="82">
        <f t="shared" si="22"/>
        <v>0</v>
      </c>
      <c r="I72" s="82">
        <f t="shared" si="23"/>
        <v>0</v>
      </c>
      <c r="J72" s="82">
        <f t="shared" si="24"/>
        <v>0</v>
      </c>
      <c r="K72" s="82">
        <f t="shared" si="25"/>
        <v>0</v>
      </c>
      <c r="L72" s="82">
        <f t="shared" si="26"/>
        <v>0</v>
      </c>
      <c r="M72" s="144">
        <f t="shared" si="27"/>
        <v>0</v>
      </c>
      <c r="N72" s="82" t="s">
        <v>65</v>
      </c>
      <c r="O72" s="82" t="s">
        <v>16</v>
      </c>
      <c r="P72" s="92" t="s">
        <v>16</v>
      </c>
      <c r="Q72" s="89">
        <f>+'CY2010 Data LOB Survey'!C115</f>
        <v>0</v>
      </c>
      <c r="R72" s="89">
        <f>+'CY2010 Data LOB Survey'!D115</f>
        <v>0</v>
      </c>
      <c r="S72" s="89">
        <f>+'CY2010 Data LOB Survey'!E115</f>
        <v>0</v>
      </c>
      <c r="T72" s="89">
        <f>+'CY2010 Data LOB Survey'!F115</f>
        <v>0</v>
      </c>
      <c r="U72" s="151">
        <f>+'CY2010 Data LOB Survey'!G115</f>
        <v>0</v>
      </c>
      <c r="V72" s="105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</row>
    <row r="73" spans="1:209" ht="12.75">
      <c r="A73" s="82">
        <f t="shared" si="15"/>
        <v>0</v>
      </c>
      <c r="B73" s="82">
        <f t="shared" si="16"/>
        <v>0</v>
      </c>
      <c r="C73" s="82">
        <f t="shared" si="17"/>
        <v>0</v>
      </c>
      <c r="D73" s="82">
        <f t="shared" si="18"/>
        <v>0</v>
      </c>
      <c r="E73" s="82">
        <f t="shared" si="19"/>
        <v>0</v>
      </c>
      <c r="F73" s="82">
        <f t="shared" si="20"/>
        <v>0</v>
      </c>
      <c r="G73" s="82">
        <f t="shared" si="21"/>
        <v>0</v>
      </c>
      <c r="H73" s="82">
        <f t="shared" si="22"/>
        <v>0</v>
      </c>
      <c r="I73" s="82">
        <f t="shared" si="23"/>
        <v>0</v>
      </c>
      <c r="J73" s="82">
        <f t="shared" si="24"/>
        <v>0</v>
      </c>
      <c r="K73" s="82">
        <f t="shared" si="25"/>
        <v>0</v>
      </c>
      <c r="L73" s="82">
        <f t="shared" si="26"/>
        <v>0</v>
      </c>
      <c r="M73" s="144">
        <f t="shared" si="27"/>
        <v>0</v>
      </c>
      <c r="N73" s="82" t="s">
        <v>65</v>
      </c>
      <c r="O73" s="82" t="s">
        <v>119</v>
      </c>
      <c r="P73" s="92" t="s">
        <v>119</v>
      </c>
      <c r="Q73" s="89">
        <f>+'CY2010 Data LOB Survey'!C116</f>
        <v>0</v>
      </c>
      <c r="R73" s="89">
        <f>+'CY2010 Data LOB Survey'!D116</f>
        <v>0</v>
      </c>
      <c r="S73" s="89">
        <f>+'CY2010 Data LOB Survey'!E116</f>
        <v>0</v>
      </c>
      <c r="T73" s="89">
        <f>+'CY2010 Data LOB Survey'!F116</f>
        <v>0</v>
      </c>
      <c r="U73" s="151">
        <f>+'CY2010 Data LOB Survey'!G116</f>
        <v>0</v>
      </c>
      <c r="V73" s="105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</row>
    <row r="74" spans="1:209" s="128" customFormat="1" ht="12.75">
      <c r="A74" s="82">
        <f t="shared" si="15"/>
        <v>0</v>
      </c>
      <c r="B74" s="82">
        <f t="shared" si="16"/>
        <v>0</v>
      </c>
      <c r="C74" s="82">
        <f t="shared" si="17"/>
        <v>0</v>
      </c>
      <c r="D74" s="82">
        <f t="shared" si="18"/>
        <v>0</v>
      </c>
      <c r="E74" s="82">
        <f t="shared" si="19"/>
        <v>0</v>
      </c>
      <c r="F74" s="82">
        <f t="shared" si="20"/>
        <v>0</v>
      </c>
      <c r="G74" s="82">
        <f t="shared" si="21"/>
        <v>0</v>
      </c>
      <c r="H74" s="82">
        <f t="shared" si="22"/>
        <v>0</v>
      </c>
      <c r="I74" s="82">
        <f t="shared" si="23"/>
        <v>0</v>
      </c>
      <c r="J74" s="82">
        <f t="shared" si="24"/>
        <v>0</v>
      </c>
      <c r="K74" s="82">
        <f t="shared" si="25"/>
        <v>0</v>
      </c>
      <c r="L74" s="82">
        <f t="shared" si="26"/>
        <v>0</v>
      </c>
      <c r="M74" s="144">
        <f t="shared" si="27"/>
        <v>0</v>
      </c>
      <c r="N74" s="82" t="s">
        <v>65</v>
      </c>
      <c r="O74" s="82" t="s">
        <v>62</v>
      </c>
      <c r="P74" s="92" t="s">
        <v>66</v>
      </c>
      <c r="Q74" s="89">
        <f>+'CY2010 Data LOB Survey'!C117</f>
        <v>0</v>
      </c>
      <c r="R74" s="89">
        <f>+'CY2010 Data LOB Survey'!D117</f>
        <v>0</v>
      </c>
      <c r="S74" s="89">
        <f>+'CY2010 Data LOB Survey'!E117</f>
        <v>0</v>
      </c>
      <c r="T74" s="89">
        <f>+'CY2010 Data LOB Survey'!F117</f>
        <v>0</v>
      </c>
      <c r="U74" s="151">
        <f>+'CY2010 Data LOB Survey'!G117</f>
        <v>0</v>
      </c>
      <c r="V74" s="89">
        <f>+'CY2010 Data LOB Survey'!C133</f>
        <v>0</v>
      </c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</row>
    <row r="75" spans="1:209" ht="12.75">
      <c r="A75" s="82">
        <f t="shared" si="15"/>
        <v>0</v>
      </c>
      <c r="B75" s="82">
        <f t="shared" si="16"/>
        <v>0</v>
      </c>
      <c r="C75" s="82">
        <f t="shared" si="17"/>
        <v>0</v>
      </c>
      <c r="D75" s="82">
        <f t="shared" si="18"/>
        <v>0</v>
      </c>
      <c r="E75" s="82">
        <f t="shared" si="19"/>
        <v>0</v>
      </c>
      <c r="F75" s="82">
        <f t="shared" si="20"/>
        <v>0</v>
      </c>
      <c r="G75" s="82">
        <f t="shared" si="21"/>
        <v>0</v>
      </c>
      <c r="H75" s="82">
        <f t="shared" si="22"/>
        <v>0</v>
      </c>
      <c r="I75" s="82">
        <f t="shared" si="23"/>
        <v>0</v>
      </c>
      <c r="J75" s="82">
        <f t="shared" si="24"/>
        <v>0</v>
      </c>
      <c r="K75" s="82">
        <f t="shared" si="25"/>
        <v>0</v>
      </c>
      <c r="L75" s="82">
        <f t="shared" si="26"/>
        <v>0</v>
      </c>
      <c r="M75" s="144">
        <f t="shared" si="27"/>
        <v>0</v>
      </c>
      <c r="N75" s="82" t="s">
        <v>67</v>
      </c>
      <c r="O75" s="82" t="s">
        <v>68</v>
      </c>
      <c r="P75" s="92" t="s">
        <v>69</v>
      </c>
      <c r="Q75" s="89">
        <f>+'CY2010 Data LOB Survey'!C121</f>
        <v>0</v>
      </c>
      <c r="R75" s="89">
        <f>+'CY2010 Data LOB Survey'!D121</f>
        <v>0</v>
      </c>
      <c r="S75" s="105"/>
      <c r="T75" s="89">
        <f>+'CY2010 Data LOB Survey'!F121</f>
        <v>0</v>
      </c>
      <c r="U75" s="151">
        <f>+'CY2010 Data LOB Survey'!G121</f>
        <v>0</v>
      </c>
      <c r="V75" s="105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</row>
    <row r="76" spans="1:209" ht="12.75">
      <c r="A76" s="82">
        <f t="shared" si="15"/>
        <v>0</v>
      </c>
      <c r="B76" s="82">
        <f t="shared" si="16"/>
        <v>0</v>
      </c>
      <c r="C76" s="82">
        <f t="shared" si="17"/>
        <v>0</v>
      </c>
      <c r="D76" s="82">
        <f t="shared" si="18"/>
        <v>0</v>
      </c>
      <c r="E76" s="82">
        <f t="shared" si="19"/>
        <v>0</v>
      </c>
      <c r="F76" s="82">
        <f t="shared" si="20"/>
        <v>0</v>
      </c>
      <c r="G76" s="82">
        <f t="shared" si="21"/>
        <v>0</v>
      </c>
      <c r="H76" s="82">
        <f t="shared" si="22"/>
        <v>0</v>
      </c>
      <c r="I76" s="82">
        <f t="shared" si="23"/>
        <v>0</v>
      </c>
      <c r="J76" s="82">
        <f t="shared" si="24"/>
        <v>0</v>
      </c>
      <c r="K76" s="82">
        <f t="shared" si="25"/>
        <v>0</v>
      </c>
      <c r="L76" s="82">
        <f t="shared" si="26"/>
        <v>0</v>
      </c>
      <c r="M76" s="144">
        <f t="shared" si="27"/>
        <v>0</v>
      </c>
      <c r="N76" s="82" t="s">
        <v>67</v>
      </c>
      <c r="O76" s="82" t="s">
        <v>68</v>
      </c>
      <c r="P76" s="92" t="s">
        <v>70</v>
      </c>
      <c r="Q76" s="89">
        <f>+'CY2010 Data LOB Survey'!C122</f>
        <v>0</v>
      </c>
      <c r="R76" s="89">
        <f>+'CY2010 Data LOB Survey'!D122</f>
        <v>0</v>
      </c>
      <c r="S76" s="89">
        <f>+'CY2010 Data LOB Survey'!E122</f>
        <v>0</v>
      </c>
      <c r="T76" s="89">
        <f>+'CY2010 Data LOB Survey'!F122</f>
        <v>0</v>
      </c>
      <c r="U76" s="151">
        <f>+'CY2010 Data LOB Survey'!G122</f>
        <v>0</v>
      </c>
      <c r="V76" s="105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</row>
    <row r="77" spans="1:209" ht="12.75">
      <c r="A77" s="82">
        <f t="shared" si="15"/>
        <v>0</v>
      </c>
      <c r="B77" s="82">
        <f t="shared" si="16"/>
        <v>0</v>
      </c>
      <c r="C77" s="82">
        <f t="shared" si="17"/>
        <v>0</v>
      </c>
      <c r="D77" s="82">
        <f t="shared" si="18"/>
        <v>0</v>
      </c>
      <c r="E77" s="82">
        <f t="shared" si="19"/>
        <v>0</v>
      </c>
      <c r="F77" s="82">
        <f t="shared" si="20"/>
        <v>0</v>
      </c>
      <c r="G77" s="82">
        <f t="shared" si="21"/>
        <v>0</v>
      </c>
      <c r="H77" s="82">
        <f t="shared" si="22"/>
        <v>0</v>
      </c>
      <c r="I77" s="82">
        <f t="shared" si="23"/>
        <v>0</v>
      </c>
      <c r="J77" s="82">
        <f t="shared" si="24"/>
        <v>0</v>
      </c>
      <c r="K77" s="82">
        <f t="shared" si="25"/>
        <v>0</v>
      </c>
      <c r="L77" s="82">
        <f t="shared" si="26"/>
        <v>0</v>
      </c>
      <c r="M77" s="144">
        <f t="shared" si="27"/>
        <v>0</v>
      </c>
      <c r="N77" s="82" t="s">
        <v>178</v>
      </c>
      <c r="O77" s="82" t="s">
        <v>178</v>
      </c>
      <c r="P77" s="92" t="s">
        <v>178</v>
      </c>
      <c r="Q77" s="89">
        <f>+'CY2010 Data LOB Survey'!A136</f>
        <v>0</v>
      </c>
      <c r="R77" s="89"/>
      <c r="S77" s="89"/>
      <c r="T77" s="89"/>
      <c r="U77" s="151"/>
      <c r="V77" s="105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129"/>
      <c r="GB77" s="129"/>
      <c r="GC77" s="129"/>
      <c r="GD77" s="129"/>
      <c r="GE77" s="129"/>
      <c r="GF77" s="129"/>
      <c r="GG77" s="129"/>
      <c r="GH77" s="129"/>
      <c r="GI77" s="129"/>
      <c r="GJ77" s="129"/>
      <c r="GK77" s="129"/>
      <c r="GL77" s="129"/>
      <c r="GM77" s="129"/>
      <c r="GN77" s="129"/>
      <c r="GO77" s="129"/>
      <c r="GP77" s="129"/>
      <c r="GQ77" s="129"/>
      <c r="GR77" s="129"/>
      <c r="GS77" s="129"/>
      <c r="GT77" s="129"/>
      <c r="GU77" s="129"/>
      <c r="GV77" s="129"/>
      <c r="GW77" s="129"/>
      <c r="GX77" s="129"/>
      <c r="GY77" s="129"/>
      <c r="GZ77" s="129"/>
      <c r="HA77" s="129"/>
    </row>
    <row r="78" spans="1:209" ht="12.75">
      <c r="A78" s="82">
        <f t="shared" si="15"/>
        <v>0</v>
      </c>
      <c r="B78" s="82">
        <f t="shared" si="16"/>
        <v>0</v>
      </c>
      <c r="C78" s="82">
        <f t="shared" si="17"/>
        <v>0</v>
      </c>
      <c r="D78" s="82">
        <f t="shared" si="18"/>
        <v>0</v>
      </c>
      <c r="E78" s="82">
        <f t="shared" si="19"/>
        <v>0</v>
      </c>
      <c r="F78" s="82">
        <f t="shared" si="20"/>
        <v>0</v>
      </c>
      <c r="G78" s="82">
        <f t="shared" si="21"/>
        <v>0</v>
      </c>
      <c r="H78" s="82">
        <f t="shared" si="22"/>
        <v>0</v>
      </c>
      <c r="I78" s="82">
        <f t="shared" si="23"/>
        <v>0</v>
      </c>
      <c r="J78" s="82">
        <f t="shared" si="24"/>
        <v>0</v>
      </c>
      <c r="K78" s="82">
        <f t="shared" si="25"/>
        <v>0</v>
      </c>
      <c r="L78" s="82">
        <f t="shared" si="26"/>
        <v>0</v>
      </c>
      <c r="M78" s="144">
        <f t="shared" si="27"/>
        <v>0</v>
      </c>
      <c r="N78" s="82" t="s">
        <v>102</v>
      </c>
      <c r="O78" s="82" t="s">
        <v>102</v>
      </c>
      <c r="P78" s="82" t="s">
        <v>102</v>
      </c>
      <c r="Q78" s="89">
        <f>+'CY2010 Data LOB Survey'!A139</f>
        <v>0</v>
      </c>
      <c r="R78" s="89"/>
      <c r="S78" s="89"/>
      <c r="T78" s="89"/>
      <c r="U78" s="151"/>
      <c r="V78" s="105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29"/>
      <c r="FX78" s="129"/>
      <c r="FY78" s="129"/>
      <c r="FZ78" s="129"/>
      <c r="GA78" s="129"/>
      <c r="GB78" s="129"/>
      <c r="GC78" s="129"/>
      <c r="GD78" s="129"/>
      <c r="GE78" s="129"/>
      <c r="GF78" s="129"/>
      <c r="GG78" s="129"/>
      <c r="GH78" s="129"/>
      <c r="GI78" s="129"/>
      <c r="GJ78" s="129"/>
      <c r="GK78" s="129"/>
      <c r="GL78" s="129"/>
      <c r="GM78" s="129"/>
      <c r="GN78" s="129"/>
      <c r="GO78" s="129"/>
      <c r="GP78" s="129"/>
      <c r="GQ78" s="129"/>
      <c r="GR78" s="129"/>
      <c r="GS78" s="129"/>
      <c r="GT78" s="129"/>
      <c r="GU78" s="129"/>
      <c r="GV78" s="129"/>
      <c r="GW78" s="129"/>
      <c r="GX78" s="129"/>
      <c r="GY78" s="129"/>
      <c r="GZ78" s="129"/>
      <c r="HA78" s="129"/>
    </row>
    <row r="79" spans="1:209" ht="12.75">
      <c r="A79" s="82">
        <f t="shared" si="15"/>
        <v>0</v>
      </c>
      <c r="B79" s="82">
        <f t="shared" si="16"/>
        <v>0</v>
      </c>
      <c r="C79" s="82">
        <f t="shared" si="17"/>
        <v>0</v>
      </c>
      <c r="D79" s="82">
        <f t="shared" si="18"/>
        <v>0</v>
      </c>
      <c r="E79" s="82">
        <f t="shared" si="19"/>
        <v>0</v>
      </c>
      <c r="F79" s="82">
        <f t="shared" si="20"/>
        <v>0</v>
      </c>
      <c r="G79" s="82">
        <f t="shared" si="21"/>
        <v>0</v>
      </c>
      <c r="H79" s="82">
        <f t="shared" si="22"/>
        <v>0</v>
      </c>
      <c r="I79" s="82">
        <f t="shared" si="23"/>
        <v>0</v>
      </c>
      <c r="J79" s="82">
        <f t="shared" si="24"/>
        <v>0</v>
      </c>
      <c r="K79" s="82">
        <f t="shared" si="25"/>
        <v>0</v>
      </c>
      <c r="L79" s="82">
        <f t="shared" si="26"/>
        <v>0</v>
      </c>
      <c r="M79" s="144">
        <f t="shared" si="27"/>
        <v>0</v>
      </c>
      <c r="N79" s="82" t="s">
        <v>103</v>
      </c>
      <c r="O79" s="82" t="s">
        <v>103</v>
      </c>
      <c r="P79" s="82" t="s">
        <v>103</v>
      </c>
      <c r="Q79" s="89">
        <f>+'CY2010 Data LOB Survey'!A141</f>
        <v>0</v>
      </c>
      <c r="R79" s="89"/>
      <c r="S79" s="89"/>
      <c r="T79" s="89"/>
      <c r="U79" s="151"/>
      <c r="V79" s="105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</row>
    <row r="80" spans="1:209" ht="12.75">
      <c r="A80" s="82">
        <f t="shared" si="15"/>
        <v>0</v>
      </c>
      <c r="B80" s="82">
        <f t="shared" si="16"/>
        <v>0</v>
      </c>
      <c r="C80" s="82">
        <f t="shared" si="17"/>
        <v>0</v>
      </c>
      <c r="D80" s="82">
        <f t="shared" si="18"/>
        <v>0</v>
      </c>
      <c r="E80" s="82">
        <f t="shared" si="19"/>
        <v>0</v>
      </c>
      <c r="F80" s="82">
        <f t="shared" si="20"/>
        <v>0</v>
      </c>
      <c r="G80" s="82">
        <f t="shared" si="21"/>
        <v>0</v>
      </c>
      <c r="H80" s="82">
        <f t="shared" si="22"/>
        <v>0</v>
      </c>
      <c r="I80" s="82">
        <f t="shared" si="23"/>
        <v>0</v>
      </c>
      <c r="J80" s="82">
        <f t="shared" si="24"/>
        <v>0</v>
      </c>
      <c r="K80" s="82">
        <f t="shared" si="25"/>
        <v>0</v>
      </c>
      <c r="L80" s="82">
        <f t="shared" si="26"/>
        <v>0</v>
      </c>
      <c r="M80" s="144">
        <f t="shared" si="27"/>
        <v>0</v>
      </c>
      <c r="N80" s="82" t="s">
        <v>52</v>
      </c>
      <c r="O80" s="82" t="s">
        <v>52</v>
      </c>
      <c r="P80" s="82" t="s">
        <v>52</v>
      </c>
      <c r="Q80" s="89">
        <f>+'CY2010 Data LOB Survey'!A143</f>
        <v>0</v>
      </c>
      <c r="R80" s="89"/>
      <c r="S80" s="89"/>
      <c r="T80" s="89"/>
      <c r="U80" s="151"/>
      <c r="V80" s="105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</row>
    <row r="81" spans="1:209" ht="12.75">
      <c r="A81" s="82">
        <f t="shared" si="15"/>
        <v>0</v>
      </c>
      <c r="B81" s="82">
        <f t="shared" si="16"/>
        <v>0</v>
      </c>
      <c r="C81" s="82">
        <f t="shared" si="17"/>
        <v>0</v>
      </c>
      <c r="D81" s="82">
        <f t="shared" si="18"/>
        <v>0</v>
      </c>
      <c r="E81" s="82">
        <f t="shared" si="19"/>
        <v>0</v>
      </c>
      <c r="F81" s="82">
        <f t="shared" si="20"/>
        <v>0</v>
      </c>
      <c r="G81" s="82">
        <f t="shared" si="21"/>
        <v>0</v>
      </c>
      <c r="H81" s="82">
        <f t="shared" si="22"/>
        <v>0</v>
      </c>
      <c r="I81" s="82">
        <f t="shared" si="23"/>
        <v>0</v>
      </c>
      <c r="J81" s="82">
        <f t="shared" si="24"/>
        <v>0</v>
      </c>
      <c r="K81" s="82">
        <f t="shared" si="25"/>
        <v>0</v>
      </c>
      <c r="L81" s="82">
        <f t="shared" si="26"/>
        <v>0</v>
      </c>
      <c r="M81" s="144">
        <f t="shared" si="27"/>
        <v>0</v>
      </c>
      <c r="N81" s="82" t="s">
        <v>108</v>
      </c>
      <c r="O81" s="82" t="s">
        <v>108</v>
      </c>
      <c r="P81" s="82" t="s">
        <v>108</v>
      </c>
      <c r="Q81" s="89">
        <f>+'CY2010 Data LOB Survey'!A145</f>
        <v>0</v>
      </c>
      <c r="R81" s="89"/>
      <c r="S81" s="89"/>
      <c r="T81" s="89"/>
      <c r="U81" s="151"/>
      <c r="V81" s="105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</row>
    <row r="82" spans="1:209" ht="12.75">
      <c r="A82" s="82">
        <f t="shared" si="15"/>
        <v>0</v>
      </c>
      <c r="B82" s="82">
        <f t="shared" si="16"/>
        <v>0</v>
      </c>
      <c r="C82" s="82">
        <f t="shared" si="17"/>
        <v>0</v>
      </c>
      <c r="D82" s="82">
        <f t="shared" si="18"/>
        <v>0</v>
      </c>
      <c r="E82" s="82">
        <f t="shared" si="19"/>
        <v>0</v>
      </c>
      <c r="F82" s="82">
        <f t="shared" si="20"/>
        <v>0</v>
      </c>
      <c r="G82" s="82">
        <f t="shared" si="21"/>
        <v>0</v>
      </c>
      <c r="H82" s="82">
        <f t="shared" si="22"/>
        <v>0</v>
      </c>
      <c r="I82" s="82">
        <f t="shared" si="23"/>
        <v>0</v>
      </c>
      <c r="J82" s="82">
        <f t="shared" si="24"/>
        <v>0</v>
      </c>
      <c r="K82" s="82">
        <f t="shared" si="25"/>
        <v>0</v>
      </c>
      <c r="L82" s="82">
        <f t="shared" si="26"/>
        <v>0</v>
      </c>
      <c r="M82" s="144">
        <f t="shared" si="27"/>
        <v>0</v>
      </c>
      <c r="N82" s="82" t="s">
        <v>104</v>
      </c>
      <c r="O82" s="82" t="s">
        <v>104</v>
      </c>
      <c r="P82" s="82" t="s">
        <v>104</v>
      </c>
      <c r="Q82" s="89">
        <f>+'CY2010 Data LOB Survey'!A147</f>
        <v>0</v>
      </c>
      <c r="R82" s="89"/>
      <c r="S82" s="89"/>
      <c r="T82" s="89"/>
      <c r="U82" s="151"/>
      <c r="V82" s="105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</row>
    <row r="83" spans="1:209" ht="12.75">
      <c r="A83" s="82">
        <f t="shared" si="15"/>
        <v>0</v>
      </c>
      <c r="B83" s="82">
        <f t="shared" si="16"/>
        <v>0</v>
      </c>
      <c r="C83" s="82">
        <f t="shared" si="17"/>
        <v>0</v>
      </c>
      <c r="D83" s="82">
        <f t="shared" si="18"/>
        <v>0</v>
      </c>
      <c r="E83" s="82">
        <f t="shared" si="19"/>
        <v>0</v>
      </c>
      <c r="F83" s="82">
        <f t="shared" si="20"/>
        <v>0</v>
      </c>
      <c r="G83" s="82">
        <f t="shared" si="21"/>
        <v>0</v>
      </c>
      <c r="H83" s="82">
        <f t="shared" si="22"/>
        <v>0</v>
      </c>
      <c r="I83" s="82">
        <f t="shared" si="23"/>
        <v>0</v>
      </c>
      <c r="J83" s="82">
        <f t="shared" si="24"/>
        <v>0</v>
      </c>
      <c r="K83" s="82">
        <f t="shared" si="25"/>
        <v>0</v>
      </c>
      <c r="L83" s="82">
        <f t="shared" si="26"/>
        <v>0</v>
      </c>
      <c r="M83" s="144">
        <f t="shared" si="27"/>
        <v>0</v>
      </c>
      <c r="N83" s="90" t="s">
        <v>176</v>
      </c>
      <c r="O83" s="90" t="s">
        <v>176</v>
      </c>
      <c r="P83" s="90" t="s">
        <v>176</v>
      </c>
      <c r="Q83" s="136">
        <f>+'CY2010 Data LOB Survey'!A149</f>
        <v>0</v>
      </c>
      <c r="R83" s="90"/>
      <c r="S83" s="90"/>
      <c r="T83" s="90"/>
      <c r="U83" s="152"/>
      <c r="V83" s="105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129"/>
      <c r="FI83" s="129"/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29"/>
      <c r="GP83" s="129"/>
      <c r="GQ83" s="129"/>
      <c r="GR83" s="129"/>
      <c r="GS83" s="129"/>
      <c r="GT83" s="129"/>
      <c r="GU83" s="129"/>
      <c r="GV83" s="129"/>
      <c r="GW83" s="129"/>
      <c r="GX83" s="129"/>
      <c r="GY83" s="129"/>
      <c r="GZ83" s="129"/>
      <c r="HA83" s="129"/>
    </row>
    <row r="84" spans="1:209" ht="12.75">
      <c r="A84" s="82">
        <f t="shared" si="15"/>
        <v>0</v>
      </c>
      <c r="B84" s="82">
        <f t="shared" si="16"/>
        <v>0</v>
      </c>
      <c r="C84" s="82">
        <f t="shared" si="17"/>
        <v>0</v>
      </c>
      <c r="D84" s="82">
        <f t="shared" si="18"/>
        <v>0</v>
      </c>
      <c r="E84" s="82">
        <f t="shared" si="19"/>
        <v>0</v>
      </c>
      <c r="F84" s="82">
        <f t="shared" si="20"/>
        <v>0</v>
      </c>
      <c r="G84" s="82">
        <f t="shared" si="21"/>
        <v>0</v>
      </c>
      <c r="H84" s="82">
        <f t="shared" si="22"/>
        <v>0</v>
      </c>
      <c r="I84" s="82">
        <f t="shared" si="23"/>
        <v>0</v>
      </c>
      <c r="J84" s="82">
        <f t="shared" si="24"/>
        <v>0</v>
      </c>
      <c r="K84" s="82">
        <f t="shared" si="25"/>
        <v>0</v>
      </c>
      <c r="L84" s="82">
        <f t="shared" si="26"/>
        <v>0</v>
      </c>
      <c r="M84" s="144">
        <f t="shared" si="27"/>
        <v>0</v>
      </c>
      <c r="N84" s="90" t="s">
        <v>177</v>
      </c>
      <c r="O84" s="90" t="s">
        <v>177</v>
      </c>
      <c r="P84" s="90" t="s">
        <v>181</v>
      </c>
      <c r="Q84" s="90">
        <f>+'CY2010 Data LOB Survey'!C151</f>
        <v>0</v>
      </c>
      <c r="R84" s="105"/>
      <c r="S84" s="105"/>
      <c r="T84" s="105"/>
      <c r="U84" s="105"/>
      <c r="V84" s="105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  <c r="GT84" s="129"/>
      <c r="GU84" s="129"/>
      <c r="GV84" s="129"/>
      <c r="GW84" s="129"/>
      <c r="GX84" s="129"/>
      <c r="GY84" s="129"/>
      <c r="GZ84" s="129"/>
      <c r="HA84" s="129"/>
    </row>
    <row r="85" spans="1:209" ht="12.75">
      <c r="A85" s="82">
        <f aca="true" t="shared" si="28" ref="A85:M85">+A84</f>
        <v>0</v>
      </c>
      <c r="B85" s="82">
        <f t="shared" si="28"/>
        <v>0</v>
      </c>
      <c r="C85" s="82">
        <f t="shared" si="28"/>
        <v>0</v>
      </c>
      <c r="D85" s="82">
        <f t="shared" si="28"/>
        <v>0</v>
      </c>
      <c r="E85" s="82">
        <f t="shared" si="28"/>
        <v>0</v>
      </c>
      <c r="F85" s="82">
        <f t="shared" si="28"/>
        <v>0</v>
      </c>
      <c r="G85" s="82">
        <f t="shared" si="28"/>
        <v>0</v>
      </c>
      <c r="H85" s="82">
        <f t="shared" si="28"/>
        <v>0</v>
      </c>
      <c r="I85" s="82">
        <f t="shared" si="28"/>
        <v>0</v>
      </c>
      <c r="J85" s="82">
        <f t="shared" si="28"/>
        <v>0</v>
      </c>
      <c r="K85" s="82">
        <f t="shared" si="28"/>
        <v>0</v>
      </c>
      <c r="L85" s="82">
        <f t="shared" si="28"/>
        <v>0</v>
      </c>
      <c r="M85" s="144">
        <f t="shared" si="28"/>
        <v>0</v>
      </c>
      <c r="N85" s="90" t="s">
        <v>177</v>
      </c>
      <c r="O85" s="90" t="s">
        <v>177</v>
      </c>
      <c r="P85" s="90" t="s">
        <v>182</v>
      </c>
      <c r="Q85" s="90">
        <f>+'CY2010 Data LOB Survey'!C152</f>
        <v>0</v>
      </c>
      <c r="R85" s="105"/>
      <c r="S85" s="105"/>
      <c r="T85" s="105"/>
      <c r="U85" s="105"/>
      <c r="V85" s="105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  <c r="GT85" s="129"/>
      <c r="GU85" s="129"/>
      <c r="GV85" s="129"/>
      <c r="GW85" s="129"/>
      <c r="GX85" s="129"/>
      <c r="GY85" s="129"/>
      <c r="GZ85" s="129"/>
      <c r="HA85" s="129"/>
    </row>
    <row r="86" spans="1:209" ht="12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143"/>
      <c r="N86" s="90"/>
      <c r="O86" s="90"/>
      <c r="P86" s="90"/>
      <c r="Q86" s="90"/>
      <c r="R86" s="90"/>
      <c r="S86" s="90"/>
      <c r="T86" s="90"/>
      <c r="U86" s="152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9"/>
      <c r="GH86" s="129"/>
      <c r="GI86" s="129"/>
      <c r="GJ86" s="129"/>
      <c r="GK86" s="129"/>
      <c r="GL86" s="129"/>
      <c r="GM86" s="129"/>
      <c r="GN86" s="129"/>
      <c r="GO86" s="129"/>
      <c r="GP86" s="129"/>
      <c r="GQ86" s="129"/>
      <c r="GR86" s="129"/>
      <c r="GS86" s="129"/>
      <c r="GT86" s="129"/>
      <c r="GU86" s="129"/>
      <c r="GV86" s="129"/>
      <c r="GW86" s="129"/>
      <c r="GX86" s="129"/>
      <c r="GY86" s="129"/>
      <c r="GZ86" s="129"/>
      <c r="HA86" s="129"/>
    </row>
    <row r="87" spans="1:35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143"/>
      <c r="N87" s="90"/>
      <c r="O87" s="90"/>
      <c r="P87" s="90"/>
      <c r="Q87" s="90"/>
      <c r="R87" s="90"/>
      <c r="S87" s="90"/>
      <c r="T87" s="90"/>
      <c r="U87" s="152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</row>
    <row r="88" spans="1:35" ht="12.7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143"/>
      <c r="N88" s="90"/>
      <c r="O88" s="90"/>
      <c r="P88" s="90"/>
      <c r="Q88" s="90"/>
      <c r="R88" s="90"/>
      <c r="S88" s="90"/>
      <c r="T88" s="90"/>
      <c r="U88" s="152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</row>
    <row r="89" spans="1:35" ht="12.7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143"/>
      <c r="N89" s="90"/>
      <c r="O89" s="90"/>
      <c r="P89" s="90"/>
      <c r="Q89" s="90"/>
      <c r="R89" s="90"/>
      <c r="S89" s="90"/>
      <c r="T89" s="90"/>
      <c r="U89" s="152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</row>
    <row r="90" spans="1:35" ht="12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143"/>
      <c r="N90" s="90"/>
      <c r="O90" s="90"/>
      <c r="P90" s="90"/>
      <c r="Q90" s="90"/>
      <c r="R90" s="90"/>
      <c r="S90" s="90"/>
      <c r="T90" s="90"/>
      <c r="U90" s="152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</row>
    <row r="91" spans="1:35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143"/>
      <c r="N91" s="90"/>
      <c r="O91" s="90"/>
      <c r="P91" s="90"/>
      <c r="Q91" s="90"/>
      <c r="R91" s="90"/>
      <c r="S91" s="90"/>
      <c r="T91" s="90"/>
      <c r="U91" s="152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</row>
    <row r="92" spans="1:35" ht="12.7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143"/>
      <c r="N92" s="90"/>
      <c r="O92" s="90"/>
      <c r="P92" s="90"/>
      <c r="Q92" s="90"/>
      <c r="R92" s="90"/>
      <c r="S92" s="90"/>
      <c r="T92" s="90"/>
      <c r="U92" s="152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</row>
    <row r="93" spans="1:35" ht="12.7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143"/>
      <c r="N93" s="90"/>
      <c r="O93" s="90"/>
      <c r="P93" s="90"/>
      <c r="Q93" s="90"/>
      <c r="R93" s="90"/>
      <c r="S93" s="90"/>
      <c r="T93" s="90"/>
      <c r="U93" s="152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</row>
    <row r="94" spans="1:35" ht="12.7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143"/>
      <c r="N94" s="90"/>
      <c r="O94" s="90"/>
      <c r="P94" s="90"/>
      <c r="Q94" s="90"/>
      <c r="R94" s="90"/>
      <c r="S94" s="90"/>
      <c r="T94" s="90"/>
      <c r="U94" s="152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</row>
    <row r="95" spans="1:35" ht="12.7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142"/>
      <c r="N95" s="90"/>
      <c r="O95" s="90"/>
      <c r="P95" s="90"/>
      <c r="Q95" s="90"/>
      <c r="R95" s="90"/>
      <c r="S95" s="90"/>
      <c r="T95" s="90"/>
      <c r="U95" s="152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</row>
    <row r="96" spans="1:35" ht="12.7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142"/>
      <c r="N96" s="90"/>
      <c r="O96" s="90"/>
      <c r="P96" s="90"/>
      <c r="Q96" s="90"/>
      <c r="R96" s="90"/>
      <c r="S96" s="90"/>
      <c r="T96" s="90"/>
      <c r="U96" s="152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</row>
    <row r="97" spans="1:35" ht="12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142"/>
      <c r="N97" s="90"/>
      <c r="O97" s="90"/>
      <c r="P97" s="90"/>
      <c r="Q97" s="90"/>
      <c r="R97" s="90"/>
      <c r="S97" s="90"/>
      <c r="T97" s="90"/>
      <c r="U97" s="152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</row>
    <row r="98" spans="1:35" ht="12.7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142"/>
      <c r="N98" s="90"/>
      <c r="O98" s="90"/>
      <c r="P98" s="90"/>
      <c r="Q98" s="90"/>
      <c r="R98" s="90"/>
      <c r="S98" s="90"/>
      <c r="T98" s="90"/>
      <c r="U98" s="152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</row>
    <row r="99" spans="1:35" ht="12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142"/>
      <c r="N99" s="90"/>
      <c r="O99" s="90"/>
      <c r="P99" s="90"/>
      <c r="Q99" s="90"/>
      <c r="R99" s="90"/>
      <c r="S99" s="90"/>
      <c r="T99" s="90"/>
      <c r="U99" s="152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</row>
    <row r="100" spans="1:35" ht="12.7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142"/>
      <c r="N100" s="90"/>
      <c r="O100" s="90"/>
      <c r="P100" s="90"/>
      <c r="Q100" s="90"/>
      <c r="R100" s="90"/>
      <c r="S100" s="90"/>
      <c r="T100" s="90"/>
      <c r="U100" s="152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</row>
    <row r="101" spans="1:35" ht="12.7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142"/>
      <c r="N101" s="90"/>
      <c r="O101" s="90"/>
      <c r="P101" s="90"/>
      <c r="Q101" s="90"/>
      <c r="R101" s="90"/>
      <c r="S101" s="90"/>
      <c r="T101" s="90"/>
      <c r="U101" s="152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</row>
    <row r="102" spans="1:35" ht="12.7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142"/>
      <c r="N102" s="90"/>
      <c r="O102" s="90"/>
      <c r="P102" s="90"/>
      <c r="Q102" s="90"/>
      <c r="R102" s="90"/>
      <c r="S102" s="90"/>
      <c r="T102" s="90"/>
      <c r="U102" s="152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</row>
    <row r="103" spans="1:35" ht="12.7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142"/>
      <c r="N103" s="90"/>
      <c r="O103" s="90"/>
      <c r="P103" s="90"/>
      <c r="Q103" s="90"/>
      <c r="R103" s="90"/>
      <c r="S103" s="90"/>
      <c r="T103" s="90"/>
      <c r="U103" s="152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</row>
    <row r="104" spans="1:35" ht="12.7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140"/>
      <c r="N104" s="90"/>
      <c r="O104" s="90"/>
      <c r="P104" s="90"/>
      <c r="Q104" s="90"/>
      <c r="R104" s="90"/>
      <c r="S104" s="90"/>
      <c r="T104" s="90"/>
      <c r="U104" s="152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</row>
    <row r="105" spans="1:35" ht="12.7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140"/>
      <c r="N105" s="90"/>
      <c r="O105" s="90"/>
      <c r="P105" s="90"/>
      <c r="Q105" s="90"/>
      <c r="R105" s="90"/>
      <c r="S105" s="90"/>
      <c r="T105" s="90"/>
      <c r="U105" s="152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</row>
    <row r="106" spans="1:35" ht="12.7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140"/>
      <c r="N106" s="90"/>
      <c r="O106" s="90"/>
      <c r="P106" s="90"/>
      <c r="Q106" s="90"/>
      <c r="R106" s="90"/>
      <c r="S106" s="90"/>
      <c r="T106" s="90"/>
      <c r="U106" s="152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</row>
    <row r="107" spans="1:35" ht="12.7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140"/>
      <c r="N107" s="90"/>
      <c r="O107" s="90"/>
      <c r="P107" s="90"/>
      <c r="Q107" s="90"/>
      <c r="R107" s="90"/>
      <c r="S107" s="90"/>
      <c r="T107" s="90"/>
      <c r="U107" s="152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</row>
    <row r="108" spans="1:35" ht="12.7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140"/>
      <c r="N108" s="90"/>
      <c r="O108" s="90"/>
      <c r="P108" s="90"/>
      <c r="Q108" s="90"/>
      <c r="R108" s="90"/>
      <c r="S108" s="90"/>
      <c r="T108" s="90"/>
      <c r="U108" s="152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</row>
    <row r="109" spans="1:35" ht="12.7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140"/>
      <c r="N109" s="90"/>
      <c r="O109" s="90"/>
      <c r="P109" s="90"/>
      <c r="Q109" s="90"/>
      <c r="R109" s="90"/>
      <c r="S109" s="90"/>
      <c r="T109" s="90"/>
      <c r="U109" s="152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</row>
    <row r="110" spans="1:35" ht="12.7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140"/>
      <c r="N110" s="90"/>
      <c r="O110" s="90"/>
      <c r="P110" s="90"/>
      <c r="Q110" s="90"/>
      <c r="R110" s="90"/>
      <c r="S110" s="90"/>
      <c r="T110" s="90"/>
      <c r="U110" s="152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</row>
    <row r="111" spans="1:35" ht="12.7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140"/>
      <c r="N111" s="90"/>
      <c r="O111" s="90"/>
      <c r="P111" s="90"/>
      <c r="Q111" s="90"/>
      <c r="R111" s="90"/>
      <c r="S111" s="90"/>
      <c r="T111" s="90"/>
      <c r="U111" s="152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</row>
    <row r="112" spans="1:35" ht="12.7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140"/>
      <c r="N112" s="90"/>
      <c r="O112" s="90"/>
      <c r="P112" s="90"/>
      <c r="Q112" s="90"/>
      <c r="R112" s="90"/>
      <c r="S112" s="90"/>
      <c r="T112" s="90"/>
      <c r="U112" s="152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</row>
    <row r="113" spans="1:35" ht="12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140"/>
      <c r="N113" s="90"/>
      <c r="O113" s="90"/>
      <c r="P113" s="90"/>
      <c r="Q113" s="90"/>
      <c r="R113" s="90"/>
      <c r="S113" s="90"/>
      <c r="T113" s="90"/>
      <c r="U113" s="152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</row>
    <row r="114" spans="1:35" ht="12.7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140"/>
      <c r="N114" s="90"/>
      <c r="O114" s="90"/>
      <c r="P114" s="90"/>
      <c r="Q114" s="90"/>
      <c r="R114" s="90"/>
      <c r="S114" s="90"/>
      <c r="T114" s="90"/>
      <c r="U114" s="152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</row>
    <row r="115" spans="1:35" ht="12.7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140"/>
      <c r="N115" s="90"/>
      <c r="O115" s="90"/>
      <c r="P115" s="90"/>
      <c r="Q115" s="90"/>
      <c r="R115" s="90"/>
      <c r="S115" s="90"/>
      <c r="T115" s="90"/>
      <c r="U115" s="152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</row>
    <row r="116" spans="1:35" ht="12.7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140"/>
      <c r="N116" s="90"/>
      <c r="O116" s="90"/>
      <c r="P116" s="90"/>
      <c r="Q116" s="90"/>
      <c r="R116" s="90"/>
      <c r="S116" s="90"/>
      <c r="T116" s="90"/>
      <c r="U116" s="152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</row>
    <row r="117" spans="1:35" ht="12.7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140"/>
      <c r="N117" s="90"/>
      <c r="O117" s="90"/>
      <c r="P117" s="90"/>
      <c r="Q117" s="90"/>
      <c r="R117" s="90"/>
      <c r="S117" s="90"/>
      <c r="T117" s="90"/>
      <c r="U117" s="152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</row>
    <row r="118" spans="1:35" ht="12.7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140"/>
      <c r="N118" s="90"/>
      <c r="O118" s="90"/>
      <c r="P118" s="90"/>
      <c r="Q118" s="90"/>
      <c r="R118" s="90"/>
      <c r="S118" s="90"/>
      <c r="T118" s="90"/>
      <c r="U118" s="152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</row>
    <row r="119" spans="1:35" ht="12.7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140"/>
      <c r="N119" s="90"/>
      <c r="O119" s="90"/>
      <c r="P119" s="90"/>
      <c r="Q119" s="90"/>
      <c r="R119" s="90"/>
      <c r="S119" s="90"/>
      <c r="T119" s="90"/>
      <c r="U119" s="152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</row>
    <row r="120" spans="1:35" ht="12.7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140"/>
      <c r="N120" s="90"/>
      <c r="O120" s="90"/>
      <c r="P120" s="90"/>
      <c r="Q120" s="90"/>
      <c r="R120" s="90"/>
      <c r="S120" s="90"/>
      <c r="T120" s="90"/>
      <c r="U120" s="152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</row>
    <row r="121" spans="1:35" ht="12.7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140"/>
      <c r="N121" s="90"/>
      <c r="O121" s="90"/>
      <c r="P121" s="90"/>
      <c r="Q121" s="90"/>
      <c r="R121" s="90"/>
      <c r="S121" s="90"/>
      <c r="T121" s="90"/>
      <c r="U121" s="152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</row>
    <row r="122" spans="1:35" ht="12.7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140"/>
      <c r="N122" s="90"/>
      <c r="O122" s="90"/>
      <c r="P122" s="90"/>
      <c r="Q122" s="90"/>
      <c r="R122" s="90"/>
      <c r="S122" s="90"/>
      <c r="T122" s="90"/>
      <c r="U122" s="152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</row>
    <row r="123" ht="12.75">
      <c r="M123" s="141"/>
    </row>
    <row r="124" ht="12.75">
      <c r="M124" s="141"/>
    </row>
    <row r="125" ht="12.75">
      <c r="M125" s="141"/>
    </row>
    <row r="126" ht="12.75">
      <c r="M126" s="141"/>
    </row>
    <row r="127" ht="12.75">
      <c r="M127" s="141"/>
    </row>
    <row r="128" ht="12.75">
      <c r="M128" s="141"/>
    </row>
    <row r="129" ht="12.75">
      <c r="M129" s="141"/>
    </row>
    <row r="130" ht="12.75">
      <c r="M130" s="141"/>
    </row>
    <row r="131" ht="12.75">
      <c r="M131" s="141"/>
    </row>
    <row r="132" ht="12.75">
      <c r="M132" s="141"/>
    </row>
    <row r="133" ht="12.75">
      <c r="M133" s="141"/>
    </row>
    <row r="134" ht="12.75">
      <c r="M134" s="141"/>
    </row>
    <row r="135" ht="12.75">
      <c r="M135" s="141"/>
    </row>
    <row r="136" ht="12.75">
      <c r="M136" s="141"/>
    </row>
    <row r="137" ht="12.75">
      <c r="M137" s="141"/>
    </row>
    <row r="138" ht="12.75">
      <c r="M138" s="141"/>
    </row>
    <row r="139" ht="12.75">
      <c r="M139" s="141"/>
    </row>
    <row r="140" ht="12.75">
      <c r="M140" s="141"/>
    </row>
    <row r="141" ht="12.75">
      <c r="M141" s="141"/>
    </row>
    <row r="142" ht="12.75">
      <c r="M142" s="141"/>
    </row>
    <row r="143" ht="12.75">
      <c r="M143" s="141"/>
    </row>
    <row r="144" ht="12.75">
      <c r="M144" s="141"/>
    </row>
    <row r="145" ht="12.75">
      <c r="M145" s="141"/>
    </row>
    <row r="146" ht="12.75">
      <c r="M146" s="141"/>
    </row>
    <row r="147" ht="12.75">
      <c r="M147" s="141"/>
    </row>
    <row r="148" ht="12.75">
      <c r="M148" s="141"/>
    </row>
    <row r="149" ht="12.75">
      <c r="M149" s="141"/>
    </row>
    <row r="150" ht="12.75">
      <c r="M150" s="141"/>
    </row>
    <row r="151" ht="12.75">
      <c r="M151" s="141"/>
    </row>
    <row r="152" ht="12.75">
      <c r="M152" s="141"/>
    </row>
    <row r="153" ht="12.75">
      <c r="M153" s="141"/>
    </row>
    <row r="154" ht="12.75">
      <c r="M154" s="141"/>
    </row>
    <row r="155" ht="12.75">
      <c r="M155" s="141"/>
    </row>
    <row r="156" ht="12.75">
      <c r="M156" s="141"/>
    </row>
    <row r="157" ht="12.75">
      <c r="M157" s="141"/>
    </row>
    <row r="158" ht="12.75">
      <c r="M158" s="141"/>
    </row>
    <row r="159" ht="12.75">
      <c r="M159" s="141"/>
    </row>
    <row r="160" ht="12.75">
      <c r="M160" s="141"/>
    </row>
    <row r="161" ht="12.75">
      <c r="M161" s="141"/>
    </row>
    <row r="162" ht="12.75">
      <c r="M162" s="141"/>
    </row>
    <row r="163" ht="12.75">
      <c r="M163" s="141"/>
    </row>
    <row r="164" ht="12.75">
      <c r="M164" s="141"/>
    </row>
    <row r="165" ht="12.75">
      <c r="M165" s="141"/>
    </row>
    <row r="166" ht="12.75">
      <c r="M166" s="141"/>
    </row>
    <row r="167" ht="12.75">
      <c r="M167" s="141"/>
    </row>
    <row r="168" ht="12.75">
      <c r="M168" s="141"/>
    </row>
    <row r="169" ht="12.75">
      <c r="M169" s="141"/>
    </row>
    <row r="170" ht="12.75">
      <c r="M170" s="141"/>
    </row>
    <row r="171" ht="12.75">
      <c r="M171" s="141"/>
    </row>
    <row r="172" ht="12.75">
      <c r="M172" s="141"/>
    </row>
    <row r="173" ht="12.75">
      <c r="M173" s="141"/>
    </row>
    <row r="174" ht="12.75">
      <c r="M174" s="141"/>
    </row>
    <row r="175" ht="12.75">
      <c r="M175" s="141"/>
    </row>
    <row r="176" ht="12.75">
      <c r="M176" s="141"/>
    </row>
    <row r="177" ht="12.75">
      <c r="M177" s="141"/>
    </row>
    <row r="178" ht="12.75">
      <c r="M178" s="141"/>
    </row>
    <row r="179" ht="12.75">
      <c r="M179" s="141"/>
    </row>
    <row r="180" ht="12.75">
      <c r="M180" s="141"/>
    </row>
    <row r="181" ht="12.75">
      <c r="M181" s="141"/>
    </row>
    <row r="182" ht="12.75">
      <c r="M182" s="141"/>
    </row>
    <row r="183" ht="12.75">
      <c r="M183" s="141"/>
    </row>
    <row r="184" ht="12.75">
      <c r="M184" s="141"/>
    </row>
    <row r="185" ht="12.75">
      <c r="M185" s="141"/>
    </row>
    <row r="186" ht="12.75">
      <c r="M186" s="141"/>
    </row>
    <row r="187" ht="12.75">
      <c r="M187" s="141"/>
    </row>
    <row r="188" ht="12.75">
      <c r="M188" s="141"/>
    </row>
    <row r="189" ht="12.75">
      <c r="M189" s="141"/>
    </row>
    <row r="190" ht="12.75">
      <c r="M190" s="141"/>
    </row>
    <row r="191" ht="12.75">
      <c r="M191" s="141"/>
    </row>
    <row r="192" ht="12.75">
      <c r="M192" s="141"/>
    </row>
    <row r="193" ht="12.75">
      <c r="M193" s="141"/>
    </row>
    <row r="194" ht="12.75">
      <c r="M194" s="141"/>
    </row>
    <row r="195" ht="12.75">
      <c r="M195" s="141"/>
    </row>
    <row r="196" ht="12.75">
      <c r="M196" s="141"/>
    </row>
    <row r="197" ht="12.75">
      <c r="M197" s="141"/>
    </row>
    <row r="198" ht="12.75">
      <c r="M198" s="141"/>
    </row>
    <row r="199" ht="12.75">
      <c r="M199" s="141"/>
    </row>
    <row r="200" ht="12.75">
      <c r="M200" s="141"/>
    </row>
    <row r="201" ht="12.75">
      <c r="M201" s="141"/>
    </row>
    <row r="202" ht="12.75">
      <c r="M202" s="141"/>
    </row>
    <row r="203" ht="12.75">
      <c r="M203" s="141"/>
    </row>
    <row r="204" ht="12.75">
      <c r="M204" s="141"/>
    </row>
    <row r="205" ht="12.75">
      <c r="M205" s="141"/>
    </row>
    <row r="206" ht="12.75">
      <c r="M206" s="141"/>
    </row>
    <row r="207" ht="12.75">
      <c r="M207" s="141"/>
    </row>
    <row r="208" ht="12.75">
      <c r="M208" s="141"/>
    </row>
    <row r="209" ht="12.75">
      <c r="M209" s="141"/>
    </row>
    <row r="210" ht="12.75">
      <c r="M210" s="141"/>
    </row>
    <row r="211" ht="12.75">
      <c r="M211" s="141"/>
    </row>
    <row r="212" ht="12.75">
      <c r="M212" s="141"/>
    </row>
    <row r="213" ht="12.75">
      <c r="M213" s="141"/>
    </row>
    <row r="214" ht="12.75">
      <c r="M214" s="141"/>
    </row>
    <row r="215" ht="12.75">
      <c r="M215" s="141"/>
    </row>
    <row r="216" ht="12.75">
      <c r="M216" s="141"/>
    </row>
    <row r="217" ht="12.75">
      <c r="M217" s="141"/>
    </row>
    <row r="218" ht="12.75">
      <c r="M218" s="141"/>
    </row>
    <row r="219" ht="12.75">
      <c r="M219" s="141"/>
    </row>
    <row r="220" ht="12.75">
      <c r="M220" s="141"/>
    </row>
    <row r="221" ht="12.75">
      <c r="M221" s="141"/>
    </row>
    <row r="222" ht="12.75">
      <c r="M222" s="141"/>
    </row>
    <row r="223" ht="12.75">
      <c r="M223" s="141"/>
    </row>
    <row r="224" ht="12.75">
      <c r="M224" s="141"/>
    </row>
    <row r="225" ht="12.75">
      <c r="M225" s="141"/>
    </row>
    <row r="226" ht="12.75">
      <c r="M226" s="141"/>
    </row>
    <row r="227" ht="12.75">
      <c r="M227" s="141"/>
    </row>
    <row r="228" ht="12.75">
      <c r="M228" s="141"/>
    </row>
    <row r="229" ht="12.75">
      <c r="M229" s="141"/>
    </row>
    <row r="230" ht="12.75">
      <c r="M230" s="141"/>
    </row>
    <row r="231" ht="12.75">
      <c r="M231" s="141"/>
    </row>
    <row r="232" ht="12.75">
      <c r="M232" s="141"/>
    </row>
    <row r="233" ht="12.75">
      <c r="M233" s="141"/>
    </row>
    <row r="234" ht="12.75">
      <c r="M234" s="141"/>
    </row>
    <row r="235" ht="12.75">
      <c r="M235" s="141"/>
    </row>
    <row r="236" ht="12.75">
      <c r="M236" s="141"/>
    </row>
    <row r="237" ht="12.75">
      <c r="M237" s="141"/>
    </row>
    <row r="238" ht="12.75">
      <c r="M238" s="141"/>
    </row>
    <row r="239" ht="12.75">
      <c r="M239" s="141"/>
    </row>
    <row r="240" ht="12.75">
      <c r="M240" s="141"/>
    </row>
    <row r="241" ht="12.75">
      <c r="M241" s="141"/>
    </row>
    <row r="242" ht="12.75">
      <c r="M242" s="141"/>
    </row>
    <row r="243" ht="12.75">
      <c r="M243" s="141"/>
    </row>
    <row r="244" ht="12.75">
      <c r="M244" s="141"/>
    </row>
    <row r="245" ht="12.75">
      <c r="M245" s="141"/>
    </row>
    <row r="246" ht="12.75">
      <c r="M246" s="141"/>
    </row>
    <row r="247" ht="12.75">
      <c r="M247" s="141"/>
    </row>
    <row r="248" ht="12.75">
      <c r="M248" s="141"/>
    </row>
    <row r="249" ht="12.75">
      <c r="M249" s="141"/>
    </row>
    <row r="250" ht="12.75">
      <c r="M250" s="141"/>
    </row>
    <row r="251" ht="12.75">
      <c r="M251" s="141"/>
    </row>
    <row r="252" ht="12.75">
      <c r="M252" s="141"/>
    </row>
    <row r="253" ht="12.75">
      <c r="M253" s="141"/>
    </row>
    <row r="254" ht="12.75">
      <c r="M254" s="141"/>
    </row>
    <row r="255" ht="12.75">
      <c r="M255" s="141"/>
    </row>
    <row r="256" ht="12.75">
      <c r="M256" s="141"/>
    </row>
    <row r="257" ht="12.75">
      <c r="M257" s="141"/>
    </row>
    <row r="258" ht="12.75">
      <c r="M258" s="141"/>
    </row>
    <row r="259" ht="12.75">
      <c r="M259" s="141"/>
    </row>
    <row r="260" ht="12.75">
      <c r="M260" s="141"/>
    </row>
    <row r="261" ht="12.75">
      <c r="M261" s="141"/>
    </row>
    <row r="262" ht="12.75">
      <c r="M262" s="141"/>
    </row>
    <row r="263" ht="12.75">
      <c r="M263" s="141"/>
    </row>
    <row r="264" ht="12.75">
      <c r="M264" s="141"/>
    </row>
    <row r="265" ht="12.75">
      <c r="M265" s="141"/>
    </row>
    <row r="266" ht="12.75">
      <c r="M266" s="141"/>
    </row>
    <row r="267" ht="12.75">
      <c r="M267" s="141"/>
    </row>
    <row r="268" ht="12.75">
      <c r="M268" s="141"/>
    </row>
    <row r="269" ht="12.75">
      <c r="M269" s="141"/>
    </row>
    <row r="270" ht="12.75">
      <c r="M270" s="141"/>
    </row>
    <row r="271" ht="12.75">
      <c r="M271" s="141"/>
    </row>
    <row r="272" ht="12.75">
      <c r="M272" s="141"/>
    </row>
    <row r="273" ht="12.75">
      <c r="M273" s="141"/>
    </row>
    <row r="274" ht="12.75">
      <c r="M274" s="141"/>
    </row>
    <row r="275" ht="12.75">
      <c r="M275" s="141"/>
    </row>
    <row r="276" ht="12.75">
      <c r="M276" s="141"/>
    </row>
    <row r="277" ht="12.75">
      <c r="M277" s="141"/>
    </row>
    <row r="278" ht="12.75">
      <c r="M278" s="141"/>
    </row>
    <row r="279" ht="12.75">
      <c r="M279" s="141"/>
    </row>
    <row r="280" ht="12.75">
      <c r="M280" s="141"/>
    </row>
    <row r="281" ht="12.75">
      <c r="M281" s="141"/>
    </row>
    <row r="282" ht="12.75">
      <c r="M282" s="141"/>
    </row>
    <row r="283" ht="12.75">
      <c r="M283" s="141"/>
    </row>
    <row r="284" ht="12.75">
      <c r="M284" s="141"/>
    </row>
    <row r="285" ht="12.75">
      <c r="M285" s="141"/>
    </row>
    <row r="286" ht="12.75">
      <c r="M286" s="141"/>
    </row>
    <row r="287" ht="12.75">
      <c r="M287" s="141"/>
    </row>
    <row r="288" ht="12.75">
      <c r="M288" s="141"/>
    </row>
    <row r="289" ht="12.75">
      <c r="M289" s="141"/>
    </row>
    <row r="290" ht="12.75">
      <c r="M290" s="141"/>
    </row>
    <row r="291" ht="12.75">
      <c r="M291" s="141"/>
    </row>
    <row r="292" ht="12.75">
      <c r="M292" s="141"/>
    </row>
    <row r="293" ht="12.75">
      <c r="M293" s="141"/>
    </row>
    <row r="294" ht="12.75">
      <c r="M294" s="141"/>
    </row>
    <row r="295" ht="12.75">
      <c r="M295" s="141"/>
    </row>
    <row r="296" ht="12.75">
      <c r="M296" s="141"/>
    </row>
    <row r="297" ht="12.75">
      <c r="M297" s="141"/>
    </row>
    <row r="298" ht="12.75">
      <c r="M298" s="141"/>
    </row>
    <row r="299" ht="12.75">
      <c r="M299" s="141"/>
    </row>
    <row r="300" ht="12.75">
      <c r="M300" s="141"/>
    </row>
    <row r="301" ht="12.75">
      <c r="M301" s="141"/>
    </row>
    <row r="302" ht="12.75">
      <c r="M302" s="141"/>
    </row>
    <row r="303" ht="12.75">
      <c r="M303" s="141"/>
    </row>
    <row r="304" ht="12.75">
      <c r="M304" s="141"/>
    </row>
    <row r="305" ht="12.75">
      <c r="M305" s="141"/>
    </row>
    <row r="306" ht="12.75">
      <c r="M306" s="141"/>
    </row>
    <row r="307" ht="12.75">
      <c r="M307" s="141"/>
    </row>
    <row r="308" ht="12.75">
      <c r="M308" s="141"/>
    </row>
    <row r="309" ht="12.75">
      <c r="M309" s="141"/>
    </row>
    <row r="310" ht="12.75">
      <c r="M310" s="141"/>
    </row>
    <row r="311" ht="12.75">
      <c r="M311" s="141"/>
    </row>
    <row r="312" ht="12.75">
      <c r="M312" s="141"/>
    </row>
    <row r="313" ht="12.75">
      <c r="M313" s="141"/>
    </row>
    <row r="314" ht="12.75">
      <c r="M314" s="141"/>
    </row>
    <row r="315" ht="12.75">
      <c r="M315" s="141"/>
    </row>
    <row r="316" ht="12.75">
      <c r="M316" s="141"/>
    </row>
    <row r="317" ht="12.75">
      <c r="M317" s="141"/>
    </row>
    <row r="318" ht="12.75">
      <c r="M318" s="141"/>
    </row>
    <row r="319" ht="12.75">
      <c r="M319" s="141"/>
    </row>
    <row r="320" ht="12.75">
      <c r="M320" s="141"/>
    </row>
    <row r="321" ht="12.75">
      <c r="M321" s="141"/>
    </row>
    <row r="322" ht="12.75">
      <c r="M322" s="141"/>
    </row>
    <row r="323" ht="12.75">
      <c r="M323" s="141"/>
    </row>
    <row r="324" ht="12.75">
      <c r="M324" s="141"/>
    </row>
    <row r="325" ht="12.75">
      <c r="M325" s="141"/>
    </row>
    <row r="326" ht="12.75">
      <c r="M326" s="141"/>
    </row>
    <row r="327" ht="12.75">
      <c r="M327" s="141"/>
    </row>
    <row r="328" ht="12.75">
      <c r="M328" s="141"/>
    </row>
    <row r="329" ht="12.75">
      <c r="M329" s="141"/>
    </row>
    <row r="330" ht="12.75">
      <c r="M330" s="141"/>
    </row>
    <row r="331" ht="12.75">
      <c r="M331" s="141"/>
    </row>
    <row r="332" ht="12.75">
      <c r="M332" s="141"/>
    </row>
    <row r="333" ht="12.75">
      <c r="M333" s="141"/>
    </row>
    <row r="334" ht="12.75">
      <c r="M334" s="141"/>
    </row>
    <row r="335" ht="12.75">
      <c r="M335" s="141"/>
    </row>
    <row r="336" ht="12.75">
      <c r="M336" s="141"/>
    </row>
    <row r="337" ht="12.75">
      <c r="M337" s="141"/>
    </row>
    <row r="338" ht="12.75">
      <c r="M338" s="141"/>
    </row>
    <row r="339" ht="12.75">
      <c r="M339" s="141"/>
    </row>
    <row r="340" ht="12.75">
      <c r="M340" s="141"/>
    </row>
    <row r="341" ht="12.75">
      <c r="M341" s="141"/>
    </row>
    <row r="342" ht="12.75">
      <c r="M342" s="141"/>
    </row>
    <row r="343" ht="12.75">
      <c r="M343" s="141"/>
    </row>
    <row r="344" ht="12.75">
      <c r="M344" s="141"/>
    </row>
    <row r="345" ht="12.75">
      <c r="M345" s="141"/>
    </row>
    <row r="346" ht="12.75">
      <c r="M346" s="141"/>
    </row>
    <row r="347" ht="12.75">
      <c r="M347" s="141"/>
    </row>
    <row r="348" ht="12.75">
      <c r="M348" s="141"/>
    </row>
    <row r="349" ht="12.75">
      <c r="M349" s="141"/>
    </row>
    <row r="350" ht="12.75">
      <c r="M350" s="141"/>
    </row>
    <row r="351" ht="12.75">
      <c r="M351" s="141"/>
    </row>
    <row r="352" ht="12.75">
      <c r="M352" s="141"/>
    </row>
    <row r="353" ht="12.75">
      <c r="M353" s="141"/>
    </row>
    <row r="354" ht="12.75">
      <c r="M354" s="141"/>
    </row>
    <row r="355" ht="12.75">
      <c r="M355" s="141"/>
    </row>
    <row r="356" ht="12.75">
      <c r="M356" s="141"/>
    </row>
    <row r="357" ht="12.75">
      <c r="M357" s="141"/>
    </row>
    <row r="358" ht="12.75">
      <c r="M358" s="141"/>
    </row>
    <row r="359" ht="12.75">
      <c r="M359" s="141"/>
    </row>
    <row r="360" ht="12.75">
      <c r="M360" s="141"/>
    </row>
    <row r="361" ht="12.75">
      <c r="M361" s="141"/>
    </row>
    <row r="362" ht="12.75">
      <c r="M362" s="141"/>
    </row>
    <row r="363" ht="12.75">
      <c r="M363" s="141"/>
    </row>
    <row r="364" ht="12.75">
      <c r="M364" s="141"/>
    </row>
    <row r="365" ht="12.75">
      <c r="M365" s="141"/>
    </row>
    <row r="366" ht="12.75">
      <c r="M366" s="141"/>
    </row>
    <row r="367" ht="12.75">
      <c r="M367" s="141"/>
    </row>
    <row r="368" ht="12.75">
      <c r="M368" s="141"/>
    </row>
    <row r="369" ht="12.75">
      <c r="M369" s="141"/>
    </row>
    <row r="370" ht="12.75">
      <c r="M370" s="141"/>
    </row>
    <row r="371" ht="12.75">
      <c r="M371" s="141"/>
    </row>
    <row r="372" ht="12.75">
      <c r="M372" s="141"/>
    </row>
    <row r="373" ht="12.75">
      <c r="M373" s="141"/>
    </row>
    <row r="374" ht="12.75">
      <c r="M374" s="141"/>
    </row>
    <row r="375" ht="12.75">
      <c r="M375" s="141"/>
    </row>
    <row r="376" ht="12.75">
      <c r="M376" s="141"/>
    </row>
    <row r="377" ht="12.75">
      <c r="M377" s="141"/>
    </row>
    <row r="378" ht="12.75">
      <c r="M378" s="141"/>
    </row>
    <row r="379" ht="12.75">
      <c r="M379" s="141"/>
    </row>
    <row r="380" ht="12.75">
      <c r="M380" s="141"/>
    </row>
    <row r="381" ht="12.75">
      <c r="M381" s="141"/>
    </row>
    <row r="382" ht="12.75">
      <c r="M382" s="141"/>
    </row>
    <row r="383" ht="12.75">
      <c r="M383" s="141"/>
    </row>
    <row r="384" ht="12.75">
      <c r="M384" s="141"/>
    </row>
    <row r="385" ht="12.75">
      <c r="M385" s="141"/>
    </row>
    <row r="386" ht="12.75">
      <c r="M386" s="141"/>
    </row>
    <row r="387" ht="12.75">
      <c r="M387" s="141"/>
    </row>
    <row r="388" ht="12.75">
      <c r="M388" s="141"/>
    </row>
    <row r="389" ht="12.75">
      <c r="M389" s="141"/>
    </row>
    <row r="390" ht="12.75">
      <c r="M390" s="141"/>
    </row>
    <row r="391" ht="12.75">
      <c r="M391" s="141"/>
    </row>
    <row r="392" ht="12.75">
      <c r="M392" s="141"/>
    </row>
    <row r="393" ht="12.75">
      <c r="M393" s="141"/>
    </row>
    <row r="394" ht="12.75">
      <c r="M394" s="141"/>
    </row>
    <row r="395" ht="12.75">
      <c r="M395" s="141"/>
    </row>
    <row r="396" ht="12.75">
      <c r="M396" s="141"/>
    </row>
    <row r="397" ht="12.75">
      <c r="M397" s="141"/>
    </row>
    <row r="398" ht="12.75">
      <c r="M398" s="141"/>
    </row>
    <row r="399" ht="12.75">
      <c r="M399" s="141"/>
    </row>
    <row r="400" ht="12.75">
      <c r="M400" s="141"/>
    </row>
    <row r="401" ht="12.75">
      <c r="M401" s="141"/>
    </row>
    <row r="402" ht="12.75">
      <c r="M402" s="141"/>
    </row>
    <row r="403" ht="12.75">
      <c r="M403" s="141"/>
    </row>
    <row r="404" ht="12.75">
      <c r="M404" s="141"/>
    </row>
    <row r="405" ht="12.75">
      <c r="M405" s="141"/>
    </row>
    <row r="406" ht="12.75">
      <c r="M406" s="141"/>
    </row>
    <row r="407" ht="12.75">
      <c r="M407" s="141"/>
    </row>
    <row r="408" ht="12.75">
      <c r="M408" s="141"/>
    </row>
    <row r="409" ht="12.75">
      <c r="M409" s="141"/>
    </row>
    <row r="410" ht="12.75">
      <c r="M410" s="141"/>
    </row>
    <row r="411" ht="12.75">
      <c r="M411" s="141"/>
    </row>
    <row r="412" ht="12.75">
      <c r="M412" s="141"/>
    </row>
    <row r="413" ht="12.75">
      <c r="M413" s="141"/>
    </row>
    <row r="414" ht="12.75">
      <c r="M414" s="141"/>
    </row>
    <row r="415" ht="12.75">
      <c r="M415" s="141"/>
    </row>
    <row r="416" ht="12.75">
      <c r="M416" s="141"/>
    </row>
    <row r="417" ht="12.75">
      <c r="M417" s="141"/>
    </row>
    <row r="418" ht="12.75">
      <c r="M418" s="141"/>
    </row>
    <row r="419" ht="12.75">
      <c r="M419" s="141"/>
    </row>
    <row r="420" ht="12.75">
      <c r="M420" s="141"/>
    </row>
    <row r="421" ht="12.75">
      <c r="M421" s="141"/>
    </row>
    <row r="422" ht="12.75">
      <c r="M422" s="141"/>
    </row>
    <row r="423" ht="12.75">
      <c r="M423" s="141"/>
    </row>
    <row r="424" ht="12.75">
      <c r="M424" s="141"/>
    </row>
    <row r="425" ht="12.75">
      <c r="M425" s="141"/>
    </row>
    <row r="426" ht="12.75">
      <c r="M426" s="141"/>
    </row>
    <row r="427" ht="12.75">
      <c r="M427" s="141"/>
    </row>
    <row r="428" ht="12.75">
      <c r="M428" s="141"/>
    </row>
    <row r="429" ht="12.75">
      <c r="M429" s="141"/>
    </row>
    <row r="430" ht="12.75">
      <c r="M430" s="141"/>
    </row>
    <row r="431" ht="12.75">
      <c r="M431" s="141"/>
    </row>
    <row r="432" ht="12.75">
      <c r="M432" s="141"/>
    </row>
    <row r="433" ht="12.75">
      <c r="M433" s="141"/>
    </row>
    <row r="434" ht="12.75">
      <c r="M434" s="141"/>
    </row>
    <row r="435" ht="12.75">
      <c r="M435" s="141"/>
    </row>
    <row r="436" ht="12.75">
      <c r="M436" s="141"/>
    </row>
    <row r="437" ht="12.75">
      <c r="M437" s="141"/>
    </row>
    <row r="438" ht="12.75">
      <c r="M438" s="141"/>
    </row>
    <row r="439" ht="12.75">
      <c r="M439" s="141"/>
    </row>
    <row r="440" ht="12.75">
      <c r="M440" s="141"/>
    </row>
    <row r="441" ht="12.75">
      <c r="M441" s="141"/>
    </row>
    <row r="442" ht="12.75">
      <c r="M442" s="141"/>
    </row>
    <row r="443" ht="12.75">
      <c r="M443" s="141"/>
    </row>
    <row r="444" ht="12.75">
      <c r="M444" s="141"/>
    </row>
    <row r="445" ht="12.75">
      <c r="M445" s="141"/>
    </row>
    <row r="446" ht="12.75">
      <c r="M446" s="141"/>
    </row>
    <row r="447" ht="12.75">
      <c r="M447" s="141"/>
    </row>
    <row r="448" ht="12.75">
      <c r="M448" s="141"/>
    </row>
    <row r="449" ht="12.75">
      <c r="M449" s="141"/>
    </row>
    <row r="450" ht="12.75">
      <c r="M450" s="141"/>
    </row>
    <row r="451" ht="12.75">
      <c r="M451" s="141"/>
    </row>
    <row r="452" ht="12.75">
      <c r="M452" s="141"/>
    </row>
    <row r="453" ht="12.75">
      <c r="M453" s="141"/>
    </row>
    <row r="454" ht="12.75">
      <c r="M454" s="141"/>
    </row>
    <row r="455" ht="12.75">
      <c r="M455" s="141"/>
    </row>
    <row r="456" ht="12.75">
      <c r="M456" s="141"/>
    </row>
    <row r="457" ht="12.75">
      <c r="M457" s="141"/>
    </row>
    <row r="458" ht="12.75">
      <c r="M458" s="141"/>
    </row>
    <row r="459" ht="12.75">
      <c r="M459" s="141"/>
    </row>
    <row r="460" ht="12.75">
      <c r="M460" s="141"/>
    </row>
    <row r="461" ht="12.75">
      <c r="M461" s="141"/>
    </row>
    <row r="462" ht="12.75">
      <c r="M462" s="141"/>
    </row>
    <row r="463" ht="12.75">
      <c r="M463" s="141"/>
    </row>
    <row r="464" ht="12.75">
      <c r="M464" s="141"/>
    </row>
    <row r="465" ht="12.75">
      <c r="M465" s="141"/>
    </row>
    <row r="466" ht="12.75">
      <c r="M466" s="141"/>
    </row>
    <row r="467" ht="12.75">
      <c r="M467" s="141"/>
    </row>
    <row r="468" ht="12.75">
      <c r="M468" s="141"/>
    </row>
    <row r="469" ht="12.75">
      <c r="M469" s="141"/>
    </row>
    <row r="470" ht="12.75">
      <c r="M470" s="141"/>
    </row>
    <row r="471" ht="12.75">
      <c r="M471" s="141"/>
    </row>
    <row r="472" ht="12.75">
      <c r="M472" s="141"/>
    </row>
    <row r="473" ht="12.75">
      <c r="M473" s="141"/>
    </row>
    <row r="474" ht="12.75">
      <c r="M474" s="141"/>
    </row>
    <row r="475" ht="12.75">
      <c r="M475" s="141"/>
    </row>
    <row r="476" ht="12.75">
      <c r="M476" s="141"/>
    </row>
    <row r="477" ht="12.75">
      <c r="M477" s="141"/>
    </row>
    <row r="478" ht="12.75">
      <c r="M478" s="141"/>
    </row>
    <row r="479" ht="12.75">
      <c r="M479" s="141"/>
    </row>
    <row r="480" ht="12.75">
      <c r="M480" s="141"/>
    </row>
    <row r="481" ht="12.75">
      <c r="M481" s="141"/>
    </row>
    <row r="482" ht="12.75">
      <c r="M482" s="141"/>
    </row>
    <row r="483" ht="12.75">
      <c r="M483" s="141"/>
    </row>
    <row r="484" ht="12.75">
      <c r="M484" s="141"/>
    </row>
    <row r="485" ht="12.75">
      <c r="M485" s="141"/>
    </row>
    <row r="486" ht="12.75">
      <c r="M486" s="141"/>
    </row>
    <row r="487" ht="12.75">
      <c r="M487" s="141"/>
    </row>
    <row r="488" ht="12.75">
      <c r="M488" s="141"/>
    </row>
    <row r="489" ht="12.75">
      <c r="M489" s="141"/>
    </row>
    <row r="490" ht="12.75">
      <c r="M490" s="141"/>
    </row>
    <row r="491" ht="12.75">
      <c r="M491" s="141"/>
    </row>
    <row r="492" ht="12.75">
      <c r="M492" s="141"/>
    </row>
    <row r="493" ht="12.75">
      <c r="M493" s="141"/>
    </row>
    <row r="494" ht="12.75">
      <c r="M494" s="141"/>
    </row>
    <row r="495" ht="12.75">
      <c r="M495" s="141"/>
    </row>
    <row r="496" ht="12.75">
      <c r="M496" s="141"/>
    </row>
    <row r="497" ht="12.75">
      <c r="M497" s="141"/>
    </row>
    <row r="498" ht="12.75">
      <c r="M498" s="141"/>
    </row>
    <row r="499" ht="12.75">
      <c r="M499" s="141"/>
    </row>
    <row r="500" ht="12.75">
      <c r="M500" s="141"/>
    </row>
    <row r="501" ht="12.75">
      <c r="M501" s="141"/>
    </row>
    <row r="502" ht="12.75">
      <c r="M502" s="141"/>
    </row>
    <row r="503" ht="12.75">
      <c r="M503" s="141"/>
    </row>
    <row r="504" ht="12.75">
      <c r="M504" s="141"/>
    </row>
    <row r="505" ht="12.75">
      <c r="M505" s="141"/>
    </row>
    <row r="506" ht="12.75">
      <c r="M506" s="141"/>
    </row>
    <row r="507" ht="12.75">
      <c r="M507" s="141"/>
    </row>
    <row r="508" ht="12.75">
      <c r="M508" s="141"/>
    </row>
    <row r="509" ht="12.75">
      <c r="M509" s="141"/>
    </row>
    <row r="510" ht="12.75">
      <c r="M510" s="141"/>
    </row>
    <row r="511" ht="12.75">
      <c r="M511" s="141"/>
    </row>
    <row r="512" ht="12.75">
      <c r="M512" s="141"/>
    </row>
    <row r="513" ht="12.75">
      <c r="M513" s="141"/>
    </row>
    <row r="514" ht="12.75">
      <c r="M514" s="141"/>
    </row>
    <row r="515" ht="12.75">
      <c r="M515" s="141"/>
    </row>
    <row r="516" ht="12.75">
      <c r="M516" s="141"/>
    </row>
    <row r="517" ht="12.75">
      <c r="M517" s="141"/>
    </row>
    <row r="518" ht="12.75">
      <c r="M518" s="141"/>
    </row>
    <row r="519" ht="12.75">
      <c r="M519" s="141"/>
    </row>
    <row r="520" ht="12.75">
      <c r="M520" s="141"/>
    </row>
    <row r="521" ht="12.75">
      <c r="M521" s="141"/>
    </row>
    <row r="522" ht="12.75">
      <c r="M522" s="141"/>
    </row>
    <row r="523" ht="12.75">
      <c r="M523" s="141"/>
    </row>
    <row r="524" ht="12.75">
      <c r="M524" s="141"/>
    </row>
    <row r="525" ht="12.75">
      <c r="M525" s="141"/>
    </row>
    <row r="526" ht="12.75">
      <c r="M526" s="141"/>
    </row>
    <row r="527" ht="12.75">
      <c r="M527" s="141"/>
    </row>
    <row r="528" ht="12.75">
      <c r="M528" s="141"/>
    </row>
    <row r="529" ht="12.75">
      <c r="M529" s="141"/>
    </row>
    <row r="530" ht="12.75">
      <c r="M530" s="141"/>
    </row>
    <row r="531" ht="12.75">
      <c r="M531" s="141"/>
    </row>
    <row r="532" ht="12.75">
      <c r="M532" s="141"/>
    </row>
    <row r="533" ht="12.75">
      <c r="M533" s="141"/>
    </row>
    <row r="534" ht="12.75">
      <c r="M534" s="141"/>
    </row>
    <row r="535" ht="12.75">
      <c r="M535" s="141"/>
    </row>
    <row r="536" ht="12.75">
      <c r="M536" s="141"/>
    </row>
    <row r="537" ht="12.75">
      <c r="M537" s="141"/>
    </row>
    <row r="538" ht="12.75">
      <c r="M538" s="141"/>
    </row>
    <row r="539" ht="12.75">
      <c r="M539" s="141"/>
    </row>
    <row r="540" ht="12.75">
      <c r="M540" s="141"/>
    </row>
    <row r="541" ht="12.75">
      <c r="M541" s="141"/>
    </row>
    <row r="542" ht="12.75">
      <c r="M542" s="141"/>
    </row>
    <row r="543" ht="12.75">
      <c r="M543" s="141"/>
    </row>
    <row r="544" ht="12.75">
      <c r="M544" s="141"/>
    </row>
    <row r="545" ht="12.75">
      <c r="M545" s="141"/>
    </row>
    <row r="546" ht="12.75">
      <c r="M546" s="141"/>
    </row>
    <row r="547" ht="12.75">
      <c r="M547" s="141"/>
    </row>
    <row r="548" ht="12.75">
      <c r="M548" s="141"/>
    </row>
    <row r="549" ht="12.75">
      <c r="M549" s="141"/>
    </row>
    <row r="550" ht="12.75">
      <c r="M550" s="141"/>
    </row>
    <row r="551" ht="12.75">
      <c r="M551" s="141"/>
    </row>
    <row r="552" ht="12.75">
      <c r="M552" s="141"/>
    </row>
    <row r="553" ht="12.75">
      <c r="M553" s="141"/>
    </row>
    <row r="554" ht="12.75">
      <c r="M554" s="141"/>
    </row>
    <row r="555" ht="12.75">
      <c r="M555" s="141"/>
    </row>
    <row r="556" ht="12.75">
      <c r="M556" s="141"/>
    </row>
    <row r="557" ht="12.75">
      <c r="M557" s="141"/>
    </row>
    <row r="558" ht="12.75">
      <c r="M558" s="141"/>
    </row>
    <row r="559" ht="12.75">
      <c r="M559" s="141"/>
    </row>
    <row r="560" ht="12.75">
      <c r="M560" s="141"/>
    </row>
    <row r="561" ht="12.75">
      <c r="M561" s="141"/>
    </row>
    <row r="562" ht="12.75">
      <c r="M562" s="141"/>
    </row>
    <row r="563" ht="12.75">
      <c r="M563" s="141"/>
    </row>
    <row r="564" ht="12.75">
      <c r="M564" s="141"/>
    </row>
    <row r="565" ht="12.75">
      <c r="M565" s="141"/>
    </row>
    <row r="566" ht="12.75">
      <c r="M566" s="141"/>
    </row>
    <row r="567" ht="12.75">
      <c r="M567" s="141"/>
    </row>
    <row r="568" ht="12.75">
      <c r="M568" s="141"/>
    </row>
    <row r="569" ht="12.75">
      <c r="M569" s="141"/>
    </row>
    <row r="570" ht="12.75">
      <c r="M570" s="141"/>
    </row>
    <row r="571" ht="12.75">
      <c r="M571" s="141"/>
    </row>
    <row r="572" ht="12.75">
      <c r="M572" s="141"/>
    </row>
    <row r="573" ht="12.75">
      <c r="M573" s="141"/>
    </row>
    <row r="574" ht="12.75">
      <c r="M574" s="141"/>
    </row>
    <row r="575" ht="12.75">
      <c r="M575" s="141"/>
    </row>
    <row r="576" ht="12.75">
      <c r="M576" s="141"/>
    </row>
    <row r="577" ht="12.75">
      <c r="M577" s="141"/>
    </row>
    <row r="578" ht="12.75">
      <c r="M578" s="141"/>
    </row>
    <row r="579" ht="12.75">
      <c r="M579" s="141"/>
    </row>
    <row r="580" ht="12.75">
      <c r="M580" s="141"/>
    </row>
    <row r="581" ht="12.75">
      <c r="M581" s="141"/>
    </row>
    <row r="582" ht="12.75">
      <c r="M582" s="141"/>
    </row>
    <row r="583" ht="12.75">
      <c r="M583" s="141"/>
    </row>
    <row r="584" ht="12.75">
      <c r="M584" s="141"/>
    </row>
    <row r="585" ht="12.75">
      <c r="M585" s="141"/>
    </row>
    <row r="586" ht="12.75">
      <c r="M586" s="141"/>
    </row>
    <row r="587" ht="12.75">
      <c r="M587" s="141"/>
    </row>
    <row r="588" ht="12.75">
      <c r="M588" s="141"/>
    </row>
    <row r="589" ht="12.75">
      <c r="M589" s="141"/>
    </row>
    <row r="590" ht="12.75">
      <c r="M590" s="141"/>
    </row>
    <row r="591" ht="12.75">
      <c r="M591" s="141"/>
    </row>
  </sheetData>
  <sheetProtection password="DB06" sheet="1" objects="1" scenarios="1"/>
  <printOptions/>
  <pageMargins left="0.2" right="0.2" top="0.36" bottom="0.32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StateOfNH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Alain.J.Couture</dc:creator>
  <cp:keywords/>
  <dc:description/>
  <cp:lastModifiedBy>Karen.J.Cassin</cp:lastModifiedBy>
  <cp:lastPrinted>2011-03-31T17:20:55Z</cp:lastPrinted>
  <dcterms:created xsi:type="dcterms:W3CDTF">2007-04-17T13:29:47Z</dcterms:created>
  <dcterms:modified xsi:type="dcterms:W3CDTF">2011-04-01T12:35:59Z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